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Tim.gray3\Documents\3.  Fishing\3.  FCC (copied  200624)\3.  FCC - UK\"/>
    </mc:Choice>
  </mc:AlternateContent>
  <xr:revisionPtr revIDLastSave="0" documentId="13_ncr:1_{4DF13A48-49BF-4D38-9175-D371778D7613}" xr6:coauthVersionLast="47" xr6:coauthVersionMax="47" xr10:uidLastSave="{00000000-0000-0000-0000-000000000000}"/>
  <bookViews>
    <workbookView xWindow="-120" yWindow="-120" windowWidth="29040" windowHeight="15990" tabRatio="841" xr2:uid="{00000000-000D-0000-FFFF-FFFF00000000}"/>
  </bookViews>
  <sheets>
    <sheet name="South Lake" sheetId="52" r:id="rId1"/>
    <sheet name="North Lake" sheetId="43" r:id="rId2"/>
    <sheet name="Total Fish" sheetId="46" r:id="rId3"/>
    <sheet name="Teams" sheetId="45" r:id="rId4"/>
    <sheet name="3 x FISH" sheetId="5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7" i="54" l="1"/>
  <c r="BB16" i="43"/>
  <c r="R13" i="46"/>
  <c r="S13" i="46"/>
  <c r="T13" i="46"/>
  <c r="BA17" i="52"/>
  <c r="AN5" i="43"/>
  <c r="AN7" i="43"/>
  <c r="AN9" i="43"/>
  <c r="AN11" i="43"/>
  <c r="AN13" i="43"/>
  <c r="AN15" i="43"/>
  <c r="AN19" i="43"/>
  <c r="AN21" i="43"/>
  <c r="AN23" i="43"/>
  <c r="AN25" i="43"/>
  <c r="AN3" i="43"/>
  <c r="AN29" i="43"/>
  <c r="AN31" i="43"/>
  <c r="AN33" i="43"/>
  <c r="AN35" i="43"/>
  <c r="AN37" i="43"/>
  <c r="AN39" i="43"/>
  <c r="AN41" i="43"/>
  <c r="AN43" i="43"/>
  <c r="AN45" i="43"/>
  <c r="AN47" i="43"/>
  <c r="AN27" i="43"/>
  <c r="AO27" i="43"/>
  <c r="AO5" i="43"/>
  <c r="AO7" i="43"/>
  <c r="AO9" i="43"/>
  <c r="AO11" i="43"/>
  <c r="AO13" i="43"/>
  <c r="AO15" i="43"/>
  <c r="AO19" i="43"/>
  <c r="AO21" i="43"/>
  <c r="AO23" i="43"/>
  <c r="AO25" i="43"/>
  <c r="AO29" i="43"/>
  <c r="AO31" i="43"/>
  <c r="AO33" i="43"/>
  <c r="AO35" i="43"/>
  <c r="AO37" i="43"/>
  <c r="AO39" i="43"/>
  <c r="AO41" i="43"/>
  <c r="AO43" i="43"/>
  <c r="AO45" i="43"/>
  <c r="AO47" i="43"/>
  <c r="AO3" i="43"/>
  <c r="AN5" i="52"/>
  <c r="AO5" i="52"/>
  <c r="AN7" i="52"/>
  <c r="AO7" i="52"/>
  <c r="AN9" i="52"/>
  <c r="AO9" i="52"/>
  <c r="AN13" i="52"/>
  <c r="AO13" i="52"/>
  <c r="AN15" i="52"/>
  <c r="AO15" i="52"/>
  <c r="AN17" i="52"/>
  <c r="AO17" i="52"/>
  <c r="AN19" i="52"/>
  <c r="AO19" i="52"/>
  <c r="AN23" i="52"/>
  <c r="AO23" i="52"/>
  <c r="AN25" i="52"/>
  <c r="AO25" i="52"/>
  <c r="AN27" i="52"/>
  <c r="AO27" i="52"/>
  <c r="AN29" i="52"/>
  <c r="AO29" i="52"/>
  <c r="AN31" i="52"/>
  <c r="AO31" i="52"/>
  <c r="AN33" i="52"/>
  <c r="AO33" i="52"/>
  <c r="AN35" i="52"/>
  <c r="AO35" i="52"/>
  <c r="AN37" i="52"/>
  <c r="AO37" i="52"/>
  <c r="AN43" i="52"/>
  <c r="AO43" i="52"/>
  <c r="AN45" i="52"/>
  <c r="AO45" i="52"/>
  <c r="AO3" i="52"/>
  <c r="AN3" i="52"/>
  <c r="F19" i="46"/>
  <c r="Q13" i="46"/>
  <c r="AL23" i="52"/>
  <c r="AK23" i="52"/>
  <c r="U5" i="46"/>
  <c r="U9" i="46" l="1"/>
  <c r="U11" i="46"/>
  <c r="U13" i="46"/>
  <c r="U7" i="46" l="1"/>
  <c r="E55" i="54"/>
  <c r="F55" i="54"/>
  <c r="G55" i="54"/>
  <c r="H55" i="54"/>
  <c r="I55" i="54"/>
  <c r="J55" i="54"/>
  <c r="E57" i="54"/>
  <c r="F57" i="54"/>
  <c r="G57" i="54"/>
  <c r="H57" i="54"/>
  <c r="I57" i="54"/>
  <c r="J57" i="54"/>
  <c r="E59" i="54"/>
  <c r="F59" i="54"/>
  <c r="G59" i="54"/>
  <c r="H59" i="54"/>
  <c r="I59" i="54"/>
  <c r="J59" i="54"/>
  <c r="E61" i="54"/>
  <c r="F61" i="54"/>
  <c r="G61" i="54"/>
  <c r="H61" i="54"/>
  <c r="I61" i="54"/>
  <c r="J61" i="54"/>
  <c r="E63" i="54"/>
  <c r="F63" i="54"/>
  <c r="G63" i="54"/>
  <c r="H63" i="54"/>
  <c r="I63" i="54"/>
  <c r="J63" i="54"/>
  <c r="E65" i="54"/>
  <c r="F65" i="54"/>
  <c r="G65" i="54"/>
  <c r="H65" i="54"/>
  <c r="I65" i="54"/>
  <c r="J65" i="54"/>
  <c r="G15" i="54"/>
  <c r="H15" i="54"/>
  <c r="I15" i="54"/>
  <c r="J15" i="54"/>
  <c r="E67" i="54"/>
  <c r="F67" i="54"/>
  <c r="G67" i="54"/>
  <c r="H67" i="54"/>
  <c r="I67" i="54"/>
  <c r="J67" i="54"/>
  <c r="E69" i="54"/>
  <c r="F69" i="54"/>
  <c r="G69" i="54"/>
  <c r="H69" i="54"/>
  <c r="I69" i="54"/>
  <c r="J69" i="54"/>
  <c r="E71" i="54"/>
  <c r="F71" i="54"/>
  <c r="G71" i="54"/>
  <c r="H71" i="54"/>
  <c r="I71" i="54"/>
  <c r="J71" i="54"/>
  <c r="E73" i="54"/>
  <c r="F73" i="54"/>
  <c r="G73" i="54"/>
  <c r="H73" i="54"/>
  <c r="I73" i="54"/>
  <c r="J73" i="54"/>
  <c r="E75" i="54"/>
  <c r="F75" i="54"/>
  <c r="G75" i="54"/>
  <c r="H75" i="54"/>
  <c r="I75" i="54"/>
  <c r="J75" i="54"/>
  <c r="E77" i="54"/>
  <c r="F77" i="54"/>
  <c r="G77" i="54"/>
  <c r="H77" i="54"/>
  <c r="I77" i="54"/>
  <c r="J77" i="54"/>
  <c r="E79" i="54"/>
  <c r="F79" i="54"/>
  <c r="G79" i="54"/>
  <c r="H79" i="54"/>
  <c r="I79" i="54"/>
  <c r="J79" i="54"/>
  <c r="E81" i="54"/>
  <c r="F81" i="54"/>
  <c r="G81" i="54"/>
  <c r="H81" i="54"/>
  <c r="I81" i="54"/>
  <c r="J81" i="54"/>
  <c r="E83" i="54"/>
  <c r="F83" i="54"/>
  <c r="G83" i="54"/>
  <c r="H83" i="54"/>
  <c r="I83" i="54"/>
  <c r="J83" i="54"/>
  <c r="E85" i="54"/>
  <c r="F85" i="54"/>
  <c r="G85" i="54"/>
  <c r="H85" i="54"/>
  <c r="I85" i="54"/>
  <c r="J85" i="54"/>
  <c r="E87" i="54"/>
  <c r="F87" i="54"/>
  <c r="G87" i="54"/>
  <c r="H87" i="54"/>
  <c r="I87" i="54"/>
  <c r="J87" i="54"/>
  <c r="E89" i="54"/>
  <c r="F89" i="54"/>
  <c r="G89" i="54"/>
  <c r="H89" i="54"/>
  <c r="I89" i="54"/>
  <c r="J89" i="54"/>
  <c r="E91" i="54"/>
  <c r="F91" i="54"/>
  <c r="G91" i="54"/>
  <c r="H91" i="54"/>
  <c r="I91" i="54"/>
  <c r="J91" i="54"/>
  <c r="E93" i="54"/>
  <c r="F93" i="54"/>
  <c r="G93" i="54"/>
  <c r="H93" i="54"/>
  <c r="I93" i="54"/>
  <c r="J93" i="54"/>
  <c r="E95" i="54"/>
  <c r="F95" i="54"/>
  <c r="G95" i="54"/>
  <c r="H95" i="54"/>
  <c r="I95" i="54"/>
  <c r="J95" i="54"/>
  <c r="I9" i="54"/>
  <c r="J9" i="54"/>
  <c r="F53" i="54"/>
  <c r="G53" i="54"/>
  <c r="H53" i="54"/>
  <c r="I53" i="54"/>
  <c r="J53" i="54"/>
  <c r="E53" i="54"/>
  <c r="E19" i="54"/>
  <c r="F19" i="54"/>
  <c r="G19" i="54"/>
  <c r="H19" i="54"/>
  <c r="I19" i="54"/>
  <c r="J19" i="54"/>
  <c r="E21" i="54"/>
  <c r="F21" i="54"/>
  <c r="G21" i="54"/>
  <c r="H21" i="54"/>
  <c r="I21" i="54"/>
  <c r="J21" i="54"/>
  <c r="E23" i="54"/>
  <c r="F23" i="54"/>
  <c r="G23" i="54"/>
  <c r="H23" i="54"/>
  <c r="I23" i="54"/>
  <c r="J23" i="54"/>
  <c r="E25" i="54"/>
  <c r="F25" i="54"/>
  <c r="G25" i="54"/>
  <c r="H25" i="54"/>
  <c r="I25" i="54"/>
  <c r="J25" i="54"/>
  <c r="E27" i="54"/>
  <c r="F27" i="54"/>
  <c r="G27" i="54"/>
  <c r="H27" i="54"/>
  <c r="I27" i="54"/>
  <c r="J27" i="54"/>
  <c r="E29" i="54"/>
  <c r="F29" i="54"/>
  <c r="G29" i="54"/>
  <c r="H29" i="54"/>
  <c r="I29" i="54"/>
  <c r="J29" i="54"/>
  <c r="E31" i="54"/>
  <c r="F31" i="54"/>
  <c r="G31" i="54"/>
  <c r="H31" i="54"/>
  <c r="I31" i="54"/>
  <c r="J31" i="54"/>
  <c r="E33" i="54"/>
  <c r="F33" i="54"/>
  <c r="G33" i="54"/>
  <c r="H33" i="54"/>
  <c r="I33" i="54"/>
  <c r="J33" i="54"/>
  <c r="E35" i="54"/>
  <c r="F35" i="54"/>
  <c r="G35" i="54"/>
  <c r="H35" i="54"/>
  <c r="I35" i="54"/>
  <c r="J35" i="54"/>
  <c r="E37" i="54"/>
  <c r="F37" i="54"/>
  <c r="G37" i="54"/>
  <c r="H37" i="54"/>
  <c r="I37" i="54"/>
  <c r="J37" i="54"/>
  <c r="E39" i="54"/>
  <c r="F39" i="54"/>
  <c r="G39" i="54"/>
  <c r="H39" i="54"/>
  <c r="I39" i="54"/>
  <c r="J39" i="54"/>
  <c r="E41" i="54"/>
  <c r="F41" i="54"/>
  <c r="G41" i="54"/>
  <c r="H41" i="54"/>
  <c r="I41" i="54"/>
  <c r="J41" i="54"/>
  <c r="E43" i="54"/>
  <c r="F43" i="54"/>
  <c r="G43" i="54"/>
  <c r="H43" i="54"/>
  <c r="I43" i="54"/>
  <c r="J43" i="54"/>
  <c r="E45" i="54"/>
  <c r="F45" i="54"/>
  <c r="G45" i="54"/>
  <c r="H45" i="54"/>
  <c r="I45" i="54"/>
  <c r="J45" i="54"/>
  <c r="E47" i="54"/>
  <c r="F47" i="54"/>
  <c r="G47" i="54"/>
  <c r="H47" i="54"/>
  <c r="I47" i="54"/>
  <c r="J47" i="54"/>
  <c r="G13" i="54"/>
  <c r="H13" i="54"/>
  <c r="I13" i="54"/>
  <c r="J13" i="54"/>
  <c r="I5" i="54"/>
  <c r="J5" i="54"/>
  <c r="E49" i="54"/>
  <c r="F49" i="54"/>
  <c r="G49" i="54"/>
  <c r="H49" i="54"/>
  <c r="I49" i="54"/>
  <c r="J49" i="54"/>
  <c r="E51" i="54"/>
  <c r="F51" i="54"/>
  <c r="G51" i="54"/>
  <c r="H51" i="54"/>
  <c r="I51" i="54"/>
  <c r="J51" i="54"/>
  <c r="G11" i="54"/>
  <c r="H11" i="54"/>
  <c r="I11" i="54"/>
  <c r="J11" i="54"/>
  <c r="G17" i="54"/>
  <c r="H17" i="54"/>
  <c r="I17" i="54"/>
  <c r="J17" i="54"/>
  <c r="F17" i="54"/>
  <c r="E17" i="54"/>
  <c r="M52" i="45"/>
  <c r="L52" i="45"/>
  <c r="M48" i="45"/>
  <c r="L48" i="45"/>
  <c r="M44" i="45"/>
  <c r="L44" i="45"/>
  <c r="M40" i="45"/>
  <c r="L40" i="45"/>
  <c r="M36" i="45"/>
  <c r="L36" i="45"/>
  <c r="M32" i="45"/>
  <c r="L32" i="45"/>
  <c r="M28" i="45"/>
  <c r="L28" i="45"/>
  <c r="M24" i="45"/>
  <c r="L24" i="45"/>
  <c r="I8" i="46"/>
  <c r="C7" i="46"/>
  <c r="AL49" i="43"/>
  <c r="AO49" i="43" s="1"/>
  <c r="AK49" i="43"/>
  <c r="AN49" i="43" s="1"/>
  <c r="AL47" i="43"/>
  <c r="AK47" i="43"/>
  <c r="AL45" i="43"/>
  <c r="AK45" i="43"/>
  <c r="AL43" i="43"/>
  <c r="AK43" i="43"/>
  <c r="AL41" i="43"/>
  <c r="AK41" i="43"/>
  <c r="AL39" i="43"/>
  <c r="AK39" i="43"/>
  <c r="AL37" i="43"/>
  <c r="AK37" i="43"/>
  <c r="AL35" i="43"/>
  <c r="AK35" i="43"/>
  <c r="AL33" i="43"/>
  <c r="AK33" i="43"/>
  <c r="AS31" i="43"/>
  <c r="AL31" i="43"/>
  <c r="AK31" i="43"/>
  <c r="AL29" i="43"/>
  <c r="AK29" i="43"/>
  <c r="AL27" i="43"/>
  <c r="AK27" i="43"/>
  <c r="AL25" i="43"/>
  <c r="AK25" i="43"/>
  <c r="AL23" i="43"/>
  <c r="AK23" i="43"/>
  <c r="AL21" i="43"/>
  <c r="AK21" i="43"/>
  <c r="AL19" i="43"/>
  <c r="AK19" i="43"/>
  <c r="AL17" i="43"/>
  <c r="AO17" i="43" s="1"/>
  <c r="AK17" i="43"/>
  <c r="AN17" i="43" s="1"/>
  <c r="AS15" i="43"/>
  <c r="AL15" i="43"/>
  <c r="AK15" i="43"/>
  <c r="AL13" i="43"/>
  <c r="AK13" i="43"/>
  <c r="AL11" i="43"/>
  <c r="AK11" i="43"/>
  <c r="AL9" i="43"/>
  <c r="AK9" i="43"/>
  <c r="AL7" i="43"/>
  <c r="AK7" i="43"/>
  <c r="AL5" i="43"/>
  <c r="AK5" i="43"/>
  <c r="AL3" i="43"/>
  <c r="AY9" i="43" s="1"/>
  <c r="AK3" i="43"/>
  <c r="AW9" i="43" s="1"/>
  <c r="AL47" i="52"/>
  <c r="AO47" i="52" s="1"/>
  <c r="AK47" i="52"/>
  <c r="AN47" i="52" s="1"/>
  <c r="AL45" i="52"/>
  <c r="AK45" i="52"/>
  <c r="AL43" i="52"/>
  <c r="AK43" i="52"/>
  <c r="AL41" i="52"/>
  <c r="AK41" i="52"/>
  <c r="AL39" i="52"/>
  <c r="AO39" i="52" s="1"/>
  <c r="AK39" i="52"/>
  <c r="AN39" i="52" s="1"/>
  <c r="AL37" i="52"/>
  <c r="AK37" i="52"/>
  <c r="AL35" i="52"/>
  <c r="AK35" i="52"/>
  <c r="AL33" i="52"/>
  <c r="AK33" i="52"/>
  <c r="AS31" i="52"/>
  <c r="AL31" i="52"/>
  <c r="AK31" i="52"/>
  <c r="AL29" i="52"/>
  <c r="AK29" i="52"/>
  <c r="AL27" i="52"/>
  <c r="AK27" i="52"/>
  <c r="AL25" i="52"/>
  <c r="AK25" i="52"/>
  <c r="AL21" i="52"/>
  <c r="AK21" i="52"/>
  <c r="AL19" i="52"/>
  <c r="AK19" i="52"/>
  <c r="AL17" i="52"/>
  <c r="AK17" i="52"/>
  <c r="AS15" i="52"/>
  <c r="AL15" i="52"/>
  <c r="AK15" i="52"/>
  <c r="AL13" i="52"/>
  <c r="AK13" i="52"/>
  <c r="AL11" i="52"/>
  <c r="AO11" i="52" s="1"/>
  <c r="AK11" i="52"/>
  <c r="AN11" i="52" s="1"/>
  <c r="AL9" i="52"/>
  <c r="AK9" i="52"/>
  <c r="AL7" i="52"/>
  <c r="AK7" i="52"/>
  <c r="AL5" i="52"/>
  <c r="AK5" i="52"/>
  <c r="AL3" i="52"/>
  <c r="AK3" i="52"/>
  <c r="L13" i="54" l="1"/>
  <c r="M63" i="54"/>
  <c r="L61" i="54"/>
  <c r="L91" i="54"/>
  <c r="L73" i="54"/>
  <c r="L67" i="54"/>
  <c r="M91" i="54"/>
  <c r="L95" i="54"/>
  <c r="M89" i="54"/>
  <c r="L87" i="54"/>
  <c r="L83" i="54"/>
  <c r="M81" i="54"/>
  <c r="M79" i="54"/>
  <c r="M73" i="54"/>
  <c r="M71" i="54"/>
  <c r="M67" i="54"/>
  <c r="M65" i="54"/>
  <c r="M61" i="54"/>
  <c r="M59" i="54"/>
  <c r="M57" i="54"/>
  <c r="M55" i="54"/>
  <c r="M83" i="54"/>
  <c r="M15" i="54"/>
  <c r="AN41" i="52"/>
  <c r="AO41" i="52"/>
  <c r="M4" i="45"/>
  <c r="L4" i="45"/>
  <c r="M12" i="45"/>
  <c r="L12" i="45"/>
  <c r="M9" i="54"/>
  <c r="M16" i="45"/>
  <c r="L16" i="45"/>
  <c r="L59" i="54"/>
  <c r="L15" i="54"/>
  <c r="M95" i="54"/>
  <c r="L93" i="54"/>
  <c r="M87" i="54"/>
  <c r="L85" i="54"/>
  <c r="L77" i="54"/>
  <c r="M69" i="54"/>
  <c r="L63" i="54"/>
  <c r="L55" i="54"/>
  <c r="M77" i="54"/>
  <c r="M85" i="54"/>
  <c r="M93" i="54"/>
  <c r="L69" i="54"/>
  <c r="L79" i="54"/>
  <c r="L57" i="54"/>
  <c r="L65" i="54"/>
  <c r="L71" i="54"/>
  <c r="L81" i="54"/>
  <c r="L89" i="54"/>
  <c r="L9" i="54"/>
  <c r="L25" i="54"/>
  <c r="M11" i="54"/>
  <c r="L5" i="54"/>
  <c r="M13" i="54"/>
  <c r="M41" i="54"/>
  <c r="M33" i="54"/>
  <c r="L31" i="54"/>
  <c r="M27" i="54"/>
  <c r="M21" i="54"/>
  <c r="L19" i="54"/>
  <c r="L7" i="54"/>
  <c r="L3" i="54"/>
  <c r="L11" i="54"/>
  <c r="M51" i="54"/>
  <c r="M49" i="54"/>
  <c r="M5" i="54"/>
  <c r="M47" i="54"/>
  <c r="M45" i="54"/>
  <c r="M43" i="54"/>
  <c r="M39" i="54"/>
  <c r="M35" i="54"/>
  <c r="M7" i="54"/>
  <c r="M31" i="54"/>
  <c r="M29" i="54"/>
  <c r="M25" i="54"/>
  <c r="M3" i="54"/>
  <c r="M23" i="54"/>
  <c r="M19" i="54"/>
  <c r="L41" i="54"/>
  <c r="L43" i="54"/>
  <c r="L21" i="54"/>
  <c r="L27" i="54"/>
  <c r="L35" i="54"/>
  <c r="L45" i="54"/>
  <c r="L49" i="54"/>
  <c r="C8" i="46"/>
  <c r="L23" i="54"/>
  <c r="L29" i="54"/>
  <c r="L39" i="54"/>
  <c r="L47" i="54"/>
  <c r="L51" i="54"/>
  <c r="L33" i="54"/>
  <c r="M75" i="54"/>
  <c r="L75" i="54"/>
  <c r="M53" i="54"/>
  <c r="L53" i="54"/>
  <c r="M37" i="54"/>
  <c r="L37" i="54"/>
  <c r="L17" i="54"/>
  <c r="M17" i="54"/>
  <c r="AK49" i="52"/>
  <c r="AL49" i="52"/>
  <c r="C16" i="46"/>
  <c r="L25" i="46"/>
  <c r="AW29" i="43"/>
  <c r="M25" i="46" s="1"/>
  <c r="AY29" i="43"/>
  <c r="N25" i="46" s="1"/>
  <c r="AK51" i="43"/>
  <c r="AL51" i="43"/>
  <c r="L8" i="45"/>
  <c r="M8" i="45"/>
  <c r="M20" i="45" l="1"/>
  <c r="L20" i="45"/>
</calcChain>
</file>

<file path=xl/sharedStrings.xml><?xml version="1.0" encoding="utf-8"?>
<sst xmlns="http://schemas.openxmlformats.org/spreadsheetml/2006/main" count="757" uniqueCount="249">
  <si>
    <t>Peg</t>
  </si>
  <si>
    <t>Fish 1</t>
  </si>
  <si>
    <t>Fish 2</t>
  </si>
  <si>
    <t>Fish 3</t>
  </si>
  <si>
    <t>Fish 4</t>
  </si>
  <si>
    <t>Fish 5</t>
  </si>
  <si>
    <t>Fish 6</t>
  </si>
  <si>
    <t>Fish 7</t>
  </si>
  <si>
    <t>Fish 8</t>
  </si>
  <si>
    <t>Fish 9</t>
  </si>
  <si>
    <t>Fish 10</t>
  </si>
  <si>
    <t>Fish 11</t>
  </si>
  <si>
    <t>Fish 12</t>
  </si>
  <si>
    <t>Pairs</t>
  </si>
  <si>
    <t>TOTAL</t>
  </si>
  <si>
    <t>MIRROR</t>
  </si>
  <si>
    <t>COMMON</t>
  </si>
  <si>
    <t>Others</t>
  </si>
  <si>
    <t>20lbs</t>
  </si>
  <si>
    <t>30lbs</t>
  </si>
  <si>
    <t>40lbs</t>
  </si>
  <si>
    <t>50lbs</t>
  </si>
  <si>
    <t>Thu</t>
  </si>
  <si>
    <t>Sun</t>
  </si>
  <si>
    <t>Fri</t>
  </si>
  <si>
    <t>Amount of Fish</t>
  </si>
  <si>
    <t>Total</t>
  </si>
  <si>
    <t>Totals</t>
  </si>
  <si>
    <t>Sat</t>
  </si>
  <si>
    <t>Lbs</t>
  </si>
  <si>
    <t>Ozs</t>
  </si>
  <si>
    <t>GRASS</t>
  </si>
  <si>
    <t>First</t>
  </si>
  <si>
    <t>Surname</t>
  </si>
  <si>
    <t>Weight</t>
  </si>
  <si>
    <t>Position</t>
  </si>
  <si>
    <t>TOTAL FISH</t>
  </si>
  <si>
    <t xml:space="preserve">TOTALS  </t>
  </si>
  <si>
    <t>Biggest Mirror</t>
  </si>
  <si>
    <t>Biggest Common</t>
  </si>
  <si>
    <t xml:space="preserve">MIRROR </t>
  </si>
  <si>
    <t xml:space="preserve">COMMON </t>
  </si>
  <si>
    <t xml:space="preserve">GRASS </t>
  </si>
  <si>
    <t>Weight of Fish</t>
  </si>
  <si>
    <t>Caught per day (0001 - 2359)</t>
  </si>
  <si>
    <t>ALL OTHER BOXES WILL AUTO POPULATE WITH INFO FROM LAKE SHEETS</t>
  </si>
  <si>
    <t>Complete only this Box</t>
  </si>
  <si>
    <t>Team
Name</t>
  </si>
  <si>
    <t>Pairing</t>
  </si>
  <si>
    <t>A</t>
  </si>
  <si>
    <t>B</t>
  </si>
  <si>
    <t>Team</t>
  </si>
  <si>
    <t>First Fish</t>
  </si>
  <si>
    <t>Fish 13</t>
  </si>
  <si>
    <t>Fish 14</t>
  </si>
  <si>
    <t>Fish 15</t>
  </si>
  <si>
    <t>LAKE</t>
  </si>
  <si>
    <t>SOUTH</t>
  </si>
  <si>
    <t>NORTH</t>
  </si>
  <si>
    <t>NAMES</t>
  </si>
  <si>
    <t>PEG</t>
  </si>
  <si>
    <t>Section A</t>
  </si>
  <si>
    <t>Section B</t>
  </si>
  <si>
    <t>Section D</t>
  </si>
  <si>
    <t>Goldern Peg</t>
  </si>
  <si>
    <t>Wraysbury 1 - South Lake (1 - 23)</t>
  </si>
  <si>
    <t>FISH</t>
  </si>
  <si>
    <t>Caught</t>
  </si>
  <si>
    <t>Pairs Caught</t>
  </si>
  <si>
    <t>Section totals</t>
  </si>
  <si>
    <t>C</t>
  </si>
  <si>
    <t>D</t>
  </si>
  <si>
    <t>Fish</t>
  </si>
  <si>
    <t>3 x Fish</t>
  </si>
  <si>
    <t>Section C</t>
  </si>
  <si>
    <t>Wraysbury 1 - North Lake &amp; Bryants Point (24 - 47)</t>
  </si>
  <si>
    <t>Section A Totals</t>
  </si>
  <si>
    <t>Section B Totals</t>
  </si>
  <si>
    <t>Section D Totals</t>
  </si>
  <si>
    <t>Section</t>
  </si>
  <si>
    <t>x 47</t>
  </si>
  <si>
    <t>LC Gourmet Foods</t>
  </si>
  <si>
    <t>Scaley Waters</t>
  </si>
  <si>
    <t>ACE Catering</t>
  </si>
  <si>
    <t>Glass &amp; Glazing</t>
  </si>
  <si>
    <t>North</t>
  </si>
  <si>
    <t>South</t>
  </si>
  <si>
    <t>3 FISH TOTALs</t>
  </si>
  <si>
    <t>Steve</t>
  </si>
  <si>
    <t>Glen</t>
  </si>
  <si>
    <t>Ben</t>
  </si>
  <si>
    <t>Blackford</t>
  </si>
  <si>
    <t>Lee</t>
  </si>
  <si>
    <t>Perrett</t>
  </si>
  <si>
    <t>Andy</t>
  </si>
  <si>
    <t>Williams</t>
  </si>
  <si>
    <t>Warboys</t>
  </si>
  <si>
    <t>Matt</t>
  </si>
  <si>
    <t>Avis</t>
  </si>
  <si>
    <t>Ioan</t>
  </si>
  <si>
    <t>Ohisson</t>
  </si>
  <si>
    <t>Ollie</t>
  </si>
  <si>
    <t>Hatton</t>
  </si>
  <si>
    <t>Sam</t>
  </si>
  <si>
    <t>Caughey</t>
  </si>
  <si>
    <t>Julius</t>
  </si>
  <si>
    <t>Labanauskas</t>
  </si>
  <si>
    <t>Stephen</t>
  </si>
  <si>
    <t>Smith</t>
  </si>
  <si>
    <t>Kevin</t>
  </si>
  <si>
    <t>Rigden</t>
  </si>
  <si>
    <t>Wayne</t>
  </si>
  <si>
    <t>Middleton</t>
  </si>
  <si>
    <t>Adams</t>
  </si>
  <si>
    <t>Barrable</t>
  </si>
  <si>
    <t>Toby</t>
  </si>
  <si>
    <t>Knight</t>
  </si>
  <si>
    <t>Matthew</t>
  </si>
  <si>
    <t>Cooney</t>
  </si>
  <si>
    <t>Horner</t>
  </si>
  <si>
    <t>Taylor</t>
  </si>
  <si>
    <t>Mark</t>
  </si>
  <si>
    <t>Young</t>
  </si>
  <si>
    <t>Hall</t>
  </si>
  <si>
    <t>Ian</t>
  </si>
  <si>
    <t>Waring</t>
  </si>
  <si>
    <t>Jon</t>
  </si>
  <si>
    <t>Nash</t>
  </si>
  <si>
    <t>Josh</t>
  </si>
  <si>
    <t>Cassidy</t>
  </si>
  <si>
    <t>Fraser</t>
  </si>
  <si>
    <t>Miranda</t>
  </si>
  <si>
    <t>Brown</t>
  </si>
  <si>
    <t>Rod</t>
  </si>
  <si>
    <t>Bird</t>
  </si>
  <si>
    <t>Nik</t>
  </si>
  <si>
    <t>Chris</t>
  </si>
  <si>
    <t>Hill</t>
  </si>
  <si>
    <t>Vini</t>
  </si>
  <si>
    <t>Shepherd</t>
  </si>
  <si>
    <t>Martin</t>
  </si>
  <si>
    <t>Craig</t>
  </si>
  <si>
    <t>Robert</t>
  </si>
  <si>
    <t>Kinsman</t>
  </si>
  <si>
    <t>Liam</t>
  </si>
  <si>
    <t>Tomlin</t>
  </si>
  <si>
    <t>Bennett</t>
  </si>
  <si>
    <t>Alex</t>
  </si>
  <si>
    <t>Buck</t>
  </si>
  <si>
    <t>Katy</t>
  </si>
  <si>
    <t>Aylward</t>
  </si>
  <si>
    <t>Rick</t>
  </si>
  <si>
    <t>Baker</t>
  </si>
  <si>
    <t>Ricky</t>
  </si>
  <si>
    <t>Holmes</t>
  </si>
  <si>
    <t>Jeff</t>
  </si>
  <si>
    <t>Sisson</t>
  </si>
  <si>
    <t>Stuart</t>
  </si>
  <si>
    <t>Thomson</t>
  </si>
  <si>
    <t>Daniel</t>
  </si>
  <si>
    <t>Nelson</t>
  </si>
  <si>
    <t>Jonny</t>
  </si>
  <si>
    <t>Tim</t>
  </si>
  <si>
    <t>Tyler</t>
  </si>
  <si>
    <t>Megan</t>
  </si>
  <si>
    <t>Bartlett</t>
  </si>
  <si>
    <t>Miles</t>
  </si>
  <si>
    <t>Holman</t>
  </si>
  <si>
    <t>Robin</t>
  </si>
  <si>
    <t>Hood</t>
  </si>
  <si>
    <t>Jason</t>
  </si>
  <si>
    <t>Ward</t>
  </si>
  <si>
    <t>Shaun</t>
  </si>
  <si>
    <t>Staff</t>
  </si>
  <si>
    <t>Simmons</t>
  </si>
  <si>
    <t>Andrew</t>
  </si>
  <si>
    <t>Grant</t>
  </si>
  <si>
    <t>Ron</t>
  </si>
  <si>
    <t>Harden</t>
  </si>
  <si>
    <t>Easterby</t>
  </si>
  <si>
    <t>Bryce</t>
  </si>
  <si>
    <t>Thompson</t>
  </si>
  <si>
    <t>Adam</t>
  </si>
  <si>
    <t>Toner</t>
  </si>
  <si>
    <t>Ash</t>
  </si>
  <si>
    <t>Stokes</t>
  </si>
  <si>
    <t>Dan</t>
  </si>
  <si>
    <t>Shipp</t>
  </si>
  <si>
    <t>White</t>
  </si>
  <si>
    <t>Paul</t>
  </si>
  <si>
    <t>Mockridge</t>
  </si>
  <si>
    <t>Alan</t>
  </si>
  <si>
    <t>Bonney</t>
  </si>
  <si>
    <t>Joss</t>
  </si>
  <si>
    <t>Breeden</t>
  </si>
  <si>
    <t>Gardner</t>
  </si>
  <si>
    <t>Kurt</t>
  </si>
  <si>
    <t>Kauble</t>
  </si>
  <si>
    <t>Jay</t>
  </si>
  <si>
    <t>Moore</t>
  </si>
  <si>
    <t>Callum</t>
  </si>
  <si>
    <t>Kerr</t>
  </si>
  <si>
    <t>Runciman</t>
  </si>
  <si>
    <t>Main</t>
  </si>
  <si>
    <t>Courtney</t>
  </si>
  <si>
    <t>Pody</t>
  </si>
  <si>
    <t>Godden</t>
  </si>
  <si>
    <t>Becky</t>
  </si>
  <si>
    <t>Sharman</t>
  </si>
  <si>
    <t>Marc</t>
  </si>
  <si>
    <t>Tarling</t>
  </si>
  <si>
    <t>Carl</t>
  </si>
  <si>
    <t>Gardiner</t>
  </si>
  <si>
    <t>Minchin</t>
  </si>
  <si>
    <t>Earl</t>
  </si>
  <si>
    <t>Graham</t>
  </si>
  <si>
    <t>Copland</t>
  </si>
  <si>
    <t>James</t>
  </si>
  <si>
    <t>Benson</t>
  </si>
  <si>
    <t>Tom</t>
  </si>
  <si>
    <t>Berrisford</t>
  </si>
  <si>
    <t>Joseph</t>
  </si>
  <si>
    <t>McGie</t>
  </si>
  <si>
    <t>Shapton</t>
  </si>
  <si>
    <t>TOTALs</t>
  </si>
  <si>
    <t>Year</t>
  </si>
  <si>
    <t>Section C Totals</t>
  </si>
  <si>
    <t>Westie</t>
  </si>
  <si>
    <t>Dave</t>
  </si>
  <si>
    <t>Rigdon</t>
  </si>
  <si>
    <t>Garratt</t>
  </si>
  <si>
    <t>Ricks Rod &amp; 2 Hookers</t>
  </si>
  <si>
    <t>Red &amp; Blue Haulers</t>
  </si>
  <si>
    <t>The 69ers</t>
  </si>
  <si>
    <t>The Wools</t>
  </si>
  <si>
    <t>Petti 4</t>
  </si>
  <si>
    <t>Sotaly Tobar</t>
  </si>
  <si>
    <t>The Underdogs</t>
  </si>
  <si>
    <t>MasterBaiters</t>
  </si>
  <si>
    <t>The Misfits</t>
  </si>
  <si>
    <t>Team Terreign</t>
  </si>
  <si>
    <t>Hot Fuzz</t>
  </si>
  <si>
    <t>Karby</t>
  </si>
  <si>
    <t>Combined Weight</t>
  </si>
  <si>
    <t>Lost</t>
  </si>
  <si>
    <t>The Things</t>
  </si>
  <si>
    <t>Won</t>
  </si>
  <si>
    <t>Team Weights (3 x fish)</t>
  </si>
  <si>
    <t>Vacant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</si>
</sst>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4" x14ac:knownFonts="1">
    <font>
      <sz val="10"/>
      <name val="Arial"/>
    </font>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2"/>
      <name val="Calibri"/>
      <family val="2"/>
      <scheme val="minor"/>
    </font>
    <font>
      <sz val="11"/>
      <name val="Calibri"/>
      <family val="2"/>
      <scheme val="minor"/>
    </font>
    <font>
      <b/>
      <sz val="11"/>
      <name val="Calibri"/>
      <family val="2"/>
      <scheme val="minor"/>
    </font>
    <font>
      <sz val="14"/>
      <name val="Calibri"/>
      <family val="2"/>
      <scheme val="minor"/>
    </font>
    <font>
      <sz val="16"/>
      <name val="Calibri"/>
      <family val="2"/>
      <scheme val="minor"/>
    </font>
    <font>
      <b/>
      <sz val="14"/>
      <name val="Calibri"/>
      <family val="2"/>
      <scheme val="minor"/>
    </font>
    <font>
      <b/>
      <sz val="36"/>
      <name val="Calibri"/>
      <family val="2"/>
      <scheme val="minor"/>
    </font>
    <font>
      <b/>
      <sz val="16"/>
      <name val="Calibri"/>
      <family val="2"/>
      <scheme val="minor"/>
    </font>
    <font>
      <b/>
      <sz val="12"/>
      <name val="Calibri"/>
      <family val="2"/>
      <scheme val="minor"/>
    </font>
    <font>
      <b/>
      <sz val="22"/>
      <name val="Calibri"/>
      <family val="2"/>
      <scheme val="minor"/>
    </font>
    <font>
      <b/>
      <sz val="18"/>
      <name val="Calibri"/>
      <family val="2"/>
      <scheme val="minor"/>
    </font>
    <font>
      <sz val="28"/>
      <name val="Calibri"/>
      <family val="2"/>
      <scheme val="minor"/>
    </font>
    <font>
      <b/>
      <sz val="12"/>
      <color theme="1"/>
      <name val="Calibri"/>
      <family val="2"/>
      <scheme val="minor"/>
    </font>
    <font>
      <b/>
      <u/>
      <sz val="28"/>
      <color theme="0"/>
      <name val="Calibri"/>
      <family val="2"/>
      <scheme val="minor"/>
    </font>
    <font>
      <b/>
      <sz val="20"/>
      <name val="Calibri"/>
      <family val="2"/>
      <scheme val="minor"/>
    </font>
    <font>
      <b/>
      <sz val="26"/>
      <name val="Calibri"/>
      <family val="2"/>
      <scheme val="minor"/>
    </font>
    <font>
      <b/>
      <sz val="24"/>
      <name val="Calibri"/>
      <family val="2"/>
      <scheme val="minor"/>
    </font>
    <font>
      <sz val="24"/>
      <name val="Calibri"/>
      <family val="2"/>
      <scheme val="minor"/>
    </font>
    <font>
      <b/>
      <sz val="28"/>
      <name val="Calibri"/>
      <family val="2"/>
      <scheme val="minor"/>
    </font>
    <font>
      <b/>
      <sz val="16"/>
      <color theme="0"/>
      <name val="Calibri"/>
      <family val="2"/>
      <scheme val="minor"/>
    </font>
    <font>
      <b/>
      <u/>
      <sz val="24"/>
      <color theme="0"/>
      <name val="Calibri"/>
      <family val="2"/>
      <scheme val="minor"/>
    </font>
    <font>
      <b/>
      <sz val="48"/>
      <name val="Calibri"/>
      <family val="2"/>
      <scheme val="minor"/>
    </font>
    <font>
      <b/>
      <sz val="18"/>
      <color theme="1"/>
      <name val="Calibri"/>
      <family val="2"/>
      <scheme val="minor"/>
    </font>
    <font>
      <sz val="16"/>
      <color theme="1"/>
      <name val="Calibri"/>
      <family val="2"/>
      <scheme val="minor"/>
    </font>
    <font>
      <sz val="18"/>
      <color theme="1"/>
      <name val="Calibri"/>
      <family val="2"/>
      <scheme val="minor"/>
    </font>
    <font>
      <sz val="20"/>
      <name val="Calibri"/>
      <family val="2"/>
      <scheme val="minor"/>
    </font>
    <font>
      <b/>
      <sz val="16"/>
      <color theme="1"/>
      <name val="Calibri"/>
      <family val="2"/>
      <scheme val="minor"/>
    </font>
    <font>
      <sz val="22"/>
      <name val="Calibri"/>
      <family val="2"/>
      <scheme val="minor"/>
    </font>
    <font>
      <b/>
      <sz val="48"/>
      <name val="Stencil"/>
      <family val="5"/>
    </font>
    <font>
      <sz val="11"/>
      <name val="Calibri"/>
      <family val="2"/>
    </font>
    <font>
      <sz val="22"/>
      <color theme="0"/>
      <name val="Calibri"/>
      <family val="2"/>
      <scheme val="minor"/>
    </font>
    <font>
      <sz val="24"/>
      <color theme="0"/>
      <name val="Calibri"/>
      <family val="2"/>
      <scheme val="minor"/>
    </font>
    <font>
      <sz val="18"/>
      <name val="Calibri"/>
      <family val="2"/>
      <scheme val="minor"/>
    </font>
    <font>
      <sz val="11"/>
      <name val="Arial"/>
      <family val="2"/>
    </font>
    <font>
      <sz val="26"/>
      <name val="Calibri"/>
      <family val="2"/>
      <scheme val="minor"/>
    </font>
    <font>
      <sz val="72"/>
      <name val="Calibri"/>
      <family val="2"/>
      <scheme val="minor"/>
    </font>
    <font>
      <b/>
      <sz val="72"/>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9"/>
        <bgColor indexed="64"/>
      </patternFill>
    </fill>
    <fill>
      <patternFill patternType="solid">
        <fgColor theme="5"/>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theme="7"/>
        <bgColor indexed="64"/>
      </patternFill>
    </fill>
    <fill>
      <patternFill patternType="solid">
        <fgColor theme="3" tint="0.39997558519241921"/>
        <bgColor indexed="64"/>
      </patternFill>
    </fill>
    <fill>
      <patternFill patternType="solid">
        <fgColor rgb="FFFF66FF"/>
        <bgColor indexed="64"/>
      </patternFill>
    </fill>
    <fill>
      <patternFill patternType="solid">
        <fgColor theme="6" tint="0.39997558519241921"/>
        <bgColor indexed="64"/>
      </patternFill>
    </fill>
    <fill>
      <patternFill patternType="solid">
        <fgColor theme="4"/>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0" fontId="1" fillId="0" borderId="0"/>
  </cellStyleXfs>
  <cellXfs count="384">
    <xf numFmtId="0" fontId="0" fillId="0" borderId="0" xfId="0"/>
    <xf numFmtId="0" fontId="5" fillId="0" borderId="0" xfId="0" applyFont="1" applyAlignment="1">
      <alignment vertical="center"/>
    </xf>
    <xf numFmtId="0" fontId="5" fillId="4" borderId="0" xfId="0" applyFont="1" applyFill="1" applyAlignment="1">
      <alignment horizontal="center" vertical="center"/>
    </xf>
    <xf numFmtId="0" fontId="5" fillId="0" borderId="0" xfId="0" applyFont="1" applyAlignment="1">
      <alignment horizontal="center" vertical="center"/>
    </xf>
    <xf numFmtId="1" fontId="5" fillId="4" borderId="0" xfId="0" applyNumberFormat="1" applyFont="1" applyFill="1" applyAlignment="1">
      <alignment horizontal="center" vertical="center"/>
    </xf>
    <xf numFmtId="0" fontId="5" fillId="4" borderId="0" xfId="0" applyFont="1" applyFill="1" applyAlignment="1">
      <alignment vertical="center"/>
    </xf>
    <xf numFmtId="0" fontId="6" fillId="4" borderId="0" xfId="0" applyFont="1" applyFill="1" applyAlignment="1">
      <alignment horizontal="center" vertical="center"/>
    </xf>
    <xf numFmtId="0" fontId="7" fillId="4" borderId="0" xfId="0" applyFont="1" applyFill="1" applyAlignment="1">
      <alignment vertical="center"/>
    </xf>
    <xf numFmtId="0" fontId="8" fillId="4" borderId="0" xfId="0" applyFont="1" applyFill="1" applyAlignment="1">
      <alignment vertical="center"/>
    </xf>
    <xf numFmtId="0" fontId="9" fillId="4" borderId="0" xfId="0" applyFont="1" applyFill="1" applyAlignment="1">
      <alignment vertical="center"/>
    </xf>
    <xf numFmtId="0" fontId="10" fillId="4" borderId="0" xfId="0" applyFont="1" applyFill="1" applyAlignment="1">
      <alignment vertical="center"/>
    </xf>
    <xf numFmtId="0" fontId="11" fillId="4" borderId="0" xfId="0" applyFont="1" applyFill="1" applyAlignment="1">
      <alignment horizontal="center" vertical="center"/>
    </xf>
    <xf numFmtId="0" fontId="9" fillId="4" borderId="0" xfId="0" applyFont="1" applyFill="1" applyAlignment="1">
      <alignment horizontal="center" vertical="center"/>
    </xf>
    <xf numFmtId="0" fontId="8" fillId="4" borderId="0" xfId="0" applyFont="1" applyFill="1" applyAlignment="1">
      <alignment horizontal="center" vertical="center"/>
    </xf>
    <xf numFmtId="0" fontId="8" fillId="4" borderId="0" xfId="0" applyFont="1" applyFill="1" applyAlignment="1">
      <alignment horizontal="left" vertical="center"/>
    </xf>
    <xf numFmtId="0" fontId="13" fillId="4" borderId="0" xfId="0" applyFont="1" applyFill="1" applyAlignment="1">
      <alignment vertical="center"/>
    </xf>
    <xf numFmtId="0" fontId="15" fillId="4" borderId="0" xfId="0" applyFont="1" applyFill="1" applyAlignment="1">
      <alignment horizontal="center" vertical="center"/>
    </xf>
    <xf numFmtId="1" fontId="15" fillId="4" borderId="0" xfId="0" applyNumberFormat="1" applyFont="1" applyFill="1" applyAlignment="1">
      <alignment horizontal="center" vertical="center"/>
    </xf>
    <xf numFmtId="1" fontId="12" fillId="4" borderId="0" xfId="0" applyNumberFormat="1" applyFont="1" applyFill="1" applyAlignment="1">
      <alignment horizontal="center" vertical="center"/>
    </xf>
    <xf numFmtId="0" fontId="11" fillId="4" borderId="0" xfId="0" applyFont="1" applyFill="1" applyAlignment="1">
      <alignment vertical="center"/>
    </xf>
    <xf numFmtId="1" fontId="8" fillId="4" borderId="0" xfId="0" applyNumberFormat="1" applyFont="1" applyFill="1" applyAlignment="1">
      <alignment horizontal="center" vertical="center"/>
    </xf>
    <xf numFmtId="1" fontId="7" fillId="4" borderId="0" xfId="0" applyNumberFormat="1" applyFont="1" applyFill="1" applyAlignment="1">
      <alignment horizontal="center" vertical="center"/>
    </xf>
    <xf numFmtId="0" fontId="8" fillId="4" borderId="1" xfId="0" applyFont="1" applyFill="1" applyBorder="1" applyAlignment="1">
      <alignment horizontal="left" vertical="center"/>
    </xf>
    <xf numFmtId="0" fontId="8" fillId="4" borderId="3" xfId="0" applyFont="1" applyFill="1" applyBorder="1" applyAlignment="1">
      <alignment horizontal="lef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16" fillId="4" borderId="0" xfId="0" applyFont="1" applyFill="1" applyAlignment="1">
      <alignment vertical="center" wrapText="1"/>
    </xf>
    <xf numFmtId="1" fontId="17" fillId="4" borderId="0" xfId="0" applyNumberFormat="1" applyFont="1" applyFill="1" applyAlignment="1">
      <alignment vertical="center"/>
    </xf>
    <xf numFmtId="0" fontId="17" fillId="4" borderId="0" xfId="0" applyFont="1" applyFill="1" applyAlignment="1">
      <alignment vertical="center"/>
    </xf>
    <xf numFmtId="0" fontId="12" fillId="4" borderId="0" xfId="0" applyFont="1" applyFill="1" applyAlignment="1">
      <alignment vertical="center"/>
    </xf>
    <xf numFmtId="0" fontId="14" fillId="4" borderId="0" xfId="0" applyFont="1" applyFill="1" applyAlignment="1">
      <alignment vertical="center"/>
    </xf>
    <xf numFmtId="0" fontId="12" fillId="5" borderId="1" xfId="0" applyFont="1" applyFill="1" applyBorder="1" applyAlignment="1">
      <alignment vertical="center" wrapText="1"/>
    </xf>
    <xf numFmtId="0" fontId="12" fillId="5" borderId="1" xfId="0" applyFont="1" applyFill="1" applyBorder="1" applyAlignment="1">
      <alignment vertical="center"/>
    </xf>
    <xf numFmtId="0" fontId="17" fillId="5" borderId="1" xfId="0" applyFont="1" applyFill="1" applyBorder="1" applyAlignment="1">
      <alignment horizontal="center" vertical="center" wrapText="1"/>
    </xf>
    <xf numFmtId="0" fontId="5" fillId="6" borderId="0" xfId="0" applyFont="1" applyFill="1" applyAlignment="1">
      <alignment vertical="center"/>
    </xf>
    <xf numFmtId="0" fontId="12" fillId="4" borderId="0" xfId="0" applyFont="1" applyFill="1" applyAlignment="1">
      <alignment vertical="center" wrapText="1"/>
    </xf>
    <xf numFmtId="16" fontId="12" fillId="6" borderId="1" xfId="0" applyNumberFormat="1" applyFont="1" applyFill="1" applyBorder="1" applyAlignment="1">
      <alignment horizontal="center" vertical="center"/>
    </xf>
    <xf numFmtId="0" fontId="21" fillId="4" borderId="0" xfId="0" applyFont="1" applyFill="1" applyAlignment="1">
      <alignment horizontal="righ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0" fillId="4" borderId="1" xfId="0" applyFill="1" applyBorder="1" applyAlignment="1">
      <alignment horizontal="left" vertical="center"/>
    </xf>
    <xf numFmtId="0" fontId="8" fillId="4" borderId="2" xfId="0" applyFont="1" applyFill="1" applyBorder="1" applyAlignment="1">
      <alignment horizontal="left" vertical="center"/>
    </xf>
    <xf numFmtId="0" fontId="8" fillId="4" borderId="7" xfId="0" applyFont="1" applyFill="1" applyBorder="1" applyAlignment="1">
      <alignment horizontal="left" vertical="center"/>
    </xf>
    <xf numFmtId="0" fontId="0" fillId="4" borderId="2" xfId="0" applyFill="1" applyBorder="1" applyAlignment="1">
      <alignment horizontal="left" vertical="center"/>
    </xf>
    <xf numFmtId="0" fontId="22" fillId="4" borderId="0" xfId="0" applyFont="1" applyFill="1" applyAlignment="1">
      <alignment vertical="center"/>
    </xf>
    <xf numFmtId="0" fontId="22" fillId="0" borderId="0" xfId="0" applyFont="1" applyAlignment="1">
      <alignment vertical="center"/>
    </xf>
    <xf numFmtId="0" fontId="7" fillId="4" borderId="1" xfId="0" applyFont="1" applyFill="1" applyBorder="1" applyAlignment="1">
      <alignment horizontal="left" vertical="center"/>
    </xf>
    <xf numFmtId="0" fontId="7" fillId="4" borderId="0" xfId="0" applyFont="1" applyFill="1" applyAlignment="1">
      <alignment horizontal="center" vertical="center"/>
    </xf>
    <xf numFmtId="0" fontId="3" fillId="4" borderId="0" xfId="0" applyFont="1" applyFill="1" applyAlignment="1">
      <alignment horizontal="left" vertical="center"/>
    </xf>
    <xf numFmtId="0" fontId="5" fillId="4" borderId="0" xfId="0" applyFont="1" applyFill="1" applyAlignment="1">
      <alignment horizontal="left" vertical="center"/>
    </xf>
    <xf numFmtId="0" fontId="5" fillId="0" borderId="0" xfId="0" applyFont="1" applyAlignment="1">
      <alignment horizontal="left" vertical="center"/>
    </xf>
    <xf numFmtId="0" fontId="12" fillId="4" borderId="0" xfId="0" applyFont="1" applyFill="1" applyAlignment="1">
      <alignment horizontal="center" vertical="center"/>
    </xf>
    <xf numFmtId="0" fontId="12" fillId="6" borderId="1" xfId="0" applyFont="1" applyFill="1" applyBorder="1" applyAlignment="1">
      <alignment horizontal="center" vertical="center"/>
    </xf>
    <xf numFmtId="0" fontId="21" fillId="6"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center" vertical="center"/>
    </xf>
    <xf numFmtId="0" fontId="14" fillId="11" borderId="1" xfId="0" applyFont="1" applyFill="1" applyBorder="1" applyAlignment="1">
      <alignment horizontal="center" vertical="center"/>
    </xf>
    <xf numFmtId="0" fontId="14" fillId="3" borderId="1" xfId="0" applyFont="1" applyFill="1" applyBorder="1" applyAlignment="1">
      <alignment horizontal="center" vertical="center"/>
    </xf>
    <xf numFmtId="0" fontId="12" fillId="12" borderId="1" xfId="0" applyFont="1" applyFill="1" applyBorder="1" applyAlignment="1">
      <alignment horizontal="center" vertical="center"/>
    </xf>
    <xf numFmtId="0" fontId="14" fillId="9" borderId="1" xfId="0" applyFont="1" applyFill="1" applyBorder="1" applyAlignment="1">
      <alignment horizontal="center" vertical="center"/>
    </xf>
    <xf numFmtId="0" fontId="32" fillId="4" borderId="1" xfId="0" applyFont="1" applyFill="1" applyBorder="1" applyAlignment="1">
      <alignment horizontal="center" vertical="center"/>
    </xf>
    <xf numFmtId="0" fontId="5" fillId="4" borderId="24" xfId="0" applyFont="1" applyFill="1" applyBorder="1" applyAlignment="1">
      <alignment horizontal="center" vertical="center"/>
    </xf>
    <xf numFmtId="0" fontId="11" fillId="2" borderId="1" xfId="0" applyFont="1" applyFill="1" applyBorder="1" applyAlignment="1">
      <alignment horizontal="center" vertical="center"/>
    </xf>
    <xf numFmtId="0" fontId="11" fillId="10" borderId="1" xfId="0" applyFont="1" applyFill="1" applyBorder="1" applyAlignment="1">
      <alignment horizontal="center" vertical="center"/>
    </xf>
    <xf numFmtId="0" fontId="20" fillId="4" borderId="0" xfId="0" applyFont="1" applyFill="1" applyAlignment="1">
      <alignment horizontal="center" vertical="center" wrapText="1"/>
    </xf>
    <xf numFmtId="1" fontId="5" fillId="4" borderId="1" xfId="0" applyNumberFormat="1" applyFont="1" applyFill="1" applyBorder="1" applyAlignment="1">
      <alignment horizontal="center" vertical="center"/>
    </xf>
    <xf numFmtId="0" fontId="4" fillId="4" borderId="0" xfId="0" applyFont="1" applyFill="1" applyAlignment="1">
      <alignment horizontal="center" vertical="center"/>
    </xf>
    <xf numFmtId="0" fontId="33" fillId="4" borderId="0" xfId="0" applyFont="1" applyFill="1" applyAlignment="1">
      <alignment vertical="center"/>
    </xf>
    <xf numFmtId="0" fontId="33" fillId="4" borderId="0" xfId="3" applyFont="1" applyFill="1" applyAlignment="1">
      <alignment vertical="center"/>
    </xf>
    <xf numFmtId="0" fontId="25" fillId="4" borderId="0" xfId="0" applyFont="1" applyFill="1" applyAlignment="1">
      <alignment horizontal="center" vertical="center"/>
    </xf>
    <xf numFmtId="0" fontId="6" fillId="6" borderId="5" xfId="0" applyFont="1" applyFill="1" applyBorder="1" applyAlignment="1">
      <alignment horizontal="center" vertical="center"/>
    </xf>
    <xf numFmtId="0" fontId="8" fillId="4" borderId="1" xfId="0" applyFont="1" applyFill="1" applyBorder="1" applyAlignment="1">
      <alignment horizontal="left"/>
    </xf>
    <xf numFmtId="1" fontId="14" fillId="7" borderId="3"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13" borderId="1" xfId="0" applyFont="1" applyFill="1" applyBorder="1" applyAlignment="1">
      <alignment horizontal="center" vertical="center"/>
    </xf>
    <xf numFmtId="1" fontId="5" fillId="13" borderId="1" xfId="0" applyNumberFormat="1" applyFont="1" applyFill="1" applyBorder="1" applyAlignment="1">
      <alignment horizontal="center" vertical="center"/>
    </xf>
    <xf numFmtId="0" fontId="12" fillId="13" borderId="48" xfId="0" applyFont="1" applyFill="1" applyBorder="1" applyAlignment="1">
      <alignment horizontal="center" vertical="center"/>
    </xf>
    <xf numFmtId="0" fontId="12" fillId="13" borderId="49" xfId="0" applyFont="1" applyFill="1" applyBorder="1" applyAlignment="1">
      <alignment horizontal="center" vertical="center"/>
    </xf>
    <xf numFmtId="1" fontId="17" fillId="4" borderId="0" xfId="0" applyNumberFormat="1" applyFont="1" applyFill="1" applyAlignment="1">
      <alignment horizontal="center" vertical="center"/>
    </xf>
    <xf numFmtId="1" fontId="26" fillId="4" borderId="0" xfId="0" applyNumberFormat="1" applyFont="1" applyFill="1" applyAlignment="1">
      <alignment vertical="center"/>
    </xf>
    <xf numFmtId="0" fontId="12" fillId="5" borderId="1" xfId="0" applyFont="1" applyFill="1" applyBorder="1" applyAlignment="1">
      <alignment horizontal="center" vertical="center"/>
    </xf>
    <xf numFmtId="0" fontId="36" fillId="0" borderId="1" xfId="0" applyFont="1" applyBorder="1" applyAlignment="1">
      <alignment vertical="center" wrapText="1"/>
    </xf>
    <xf numFmtId="0" fontId="17" fillId="4" borderId="0" xfId="0" applyFont="1" applyFill="1" applyAlignment="1">
      <alignment horizontal="center" vertical="center" wrapText="1"/>
    </xf>
    <xf numFmtId="0" fontId="27" fillId="4" borderId="0" xfId="0" applyFont="1" applyFill="1" applyAlignment="1">
      <alignment horizontal="center" vertical="center" wrapText="1"/>
    </xf>
    <xf numFmtId="0" fontId="32" fillId="4" borderId="0" xfId="0" applyFont="1" applyFill="1" applyAlignment="1">
      <alignment horizontal="center" vertical="center"/>
    </xf>
    <xf numFmtId="1" fontId="14" fillId="4" borderId="3" xfId="0" applyNumberFormat="1"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left" vertical="center"/>
    </xf>
    <xf numFmtId="0" fontId="7" fillId="6" borderId="34" xfId="0" applyFont="1" applyFill="1" applyBorder="1" applyAlignment="1">
      <alignment horizontal="left" vertical="center"/>
    </xf>
    <xf numFmtId="0" fontId="7" fillId="6" borderId="1" xfId="0" applyFont="1" applyFill="1" applyBorder="1" applyAlignment="1">
      <alignment horizontal="left" vertical="center"/>
    </xf>
    <xf numFmtId="0" fontId="24" fillId="4" borderId="0" xfId="0" applyFont="1" applyFill="1" applyAlignment="1">
      <alignment horizontal="center" vertical="center"/>
    </xf>
    <xf numFmtId="0" fontId="24" fillId="0" borderId="0" xfId="0" applyFont="1" applyAlignment="1">
      <alignment horizontal="center" vertical="center"/>
    </xf>
    <xf numFmtId="0" fontId="0" fillId="4" borderId="0" xfId="0" applyFill="1" applyAlignment="1">
      <alignment horizontal="left" vertical="center"/>
    </xf>
    <xf numFmtId="0" fontId="36" fillId="4" borderId="0" xfId="0" applyFont="1" applyFill="1" applyAlignment="1">
      <alignment vertical="center" wrapText="1"/>
    </xf>
    <xf numFmtId="0" fontId="4" fillId="4" borderId="0" xfId="3" applyFont="1" applyFill="1" applyAlignment="1">
      <alignment horizontal="center" vertical="center"/>
    </xf>
    <xf numFmtId="0" fontId="8" fillId="4" borderId="0" xfId="3" applyFont="1" applyFill="1" applyAlignment="1">
      <alignment horizontal="left" vertical="center"/>
    </xf>
    <xf numFmtId="0" fontId="32" fillId="4" borderId="0" xfId="0" applyFont="1" applyFill="1" applyAlignment="1">
      <alignment vertical="center"/>
    </xf>
    <xf numFmtId="0" fontId="39" fillId="4" borderId="0" xfId="0" applyFont="1" applyFill="1" applyAlignment="1">
      <alignment vertical="center"/>
    </xf>
    <xf numFmtId="0" fontId="39" fillId="0" borderId="0" xfId="0" applyFont="1" applyAlignment="1">
      <alignment vertical="center"/>
    </xf>
    <xf numFmtId="44" fontId="7" fillId="8" borderId="1" xfId="1" applyFont="1" applyFill="1" applyBorder="1" applyAlignment="1">
      <alignment horizontal="center" vertical="center"/>
    </xf>
    <xf numFmtId="0" fontId="36" fillId="0" borderId="34" xfId="0" applyFont="1" applyBorder="1" applyAlignment="1">
      <alignment vertical="center" wrapText="1"/>
    </xf>
    <xf numFmtId="0" fontId="8" fillId="4" borderId="40" xfId="0" applyFont="1" applyFill="1" applyBorder="1" applyAlignment="1">
      <alignment horizontal="left" vertical="center"/>
    </xf>
    <xf numFmtId="0" fontId="8" fillId="4" borderId="54" xfId="0" applyFont="1" applyFill="1" applyBorder="1" applyAlignment="1">
      <alignment horizontal="left" vertical="center"/>
    </xf>
    <xf numFmtId="0" fontId="40" fillId="4" borderId="1" xfId="0" applyFont="1" applyFill="1" applyBorder="1" applyAlignment="1">
      <alignment horizontal="left" vertical="center"/>
    </xf>
    <xf numFmtId="0" fontId="40" fillId="4" borderId="2" xfId="0" applyFont="1" applyFill="1" applyBorder="1" applyAlignment="1">
      <alignment horizontal="left" vertical="center"/>
    </xf>
    <xf numFmtId="0" fontId="36" fillId="0" borderId="5" xfId="0" applyFont="1" applyBorder="1" applyAlignment="1">
      <alignment vertical="center" wrapText="1"/>
    </xf>
    <xf numFmtId="0" fontId="8" fillId="4" borderId="34" xfId="0" applyFont="1" applyFill="1" applyBorder="1" applyAlignment="1">
      <alignment horizontal="left" vertical="center"/>
    </xf>
    <xf numFmtId="0" fontId="8" fillId="4" borderId="58" xfId="0" applyFont="1" applyFill="1" applyBorder="1" applyAlignment="1">
      <alignment horizontal="left" vertical="center"/>
    </xf>
    <xf numFmtId="0" fontId="7" fillId="0" borderId="1" xfId="0" applyFont="1" applyBorder="1" applyAlignment="1">
      <alignment vertical="center" wrapText="1"/>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7" fillId="6" borderId="2" xfId="0" applyFont="1" applyFill="1" applyBorder="1" applyAlignment="1">
      <alignment horizontal="left" vertical="center"/>
    </xf>
    <xf numFmtId="0" fontId="12" fillId="6" borderId="1" xfId="0" applyFont="1" applyFill="1" applyBorder="1" applyAlignment="1">
      <alignment horizontal="center" vertical="center"/>
    </xf>
    <xf numFmtId="44" fontId="7" fillId="22" borderId="1" xfId="1" applyFont="1" applyFill="1" applyBorder="1" applyAlignment="1">
      <alignment horizontal="center" vertical="center"/>
    </xf>
    <xf numFmtId="1" fontId="43" fillId="4" borderId="16" xfId="0" applyNumberFormat="1" applyFont="1" applyFill="1" applyBorder="1" applyAlignment="1">
      <alignment horizontal="center" vertical="center"/>
    </xf>
    <xf numFmtId="1" fontId="43" fillId="4" borderId="17" xfId="0" applyNumberFormat="1" applyFont="1" applyFill="1" applyBorder="1" applyAlignment="1">
      <alignment horizontal="center" vertical="center"/>
    </xf>
    <xf numFmtId="1" fontId="43" fillId="4" borderId="18" xfId="0" applyNumberFormat="1" applyFont="1" applyFill="1" applyBorder="1" applyAlignment="1">
      <alignment horizontal="center" vertical="center"/>
    </xf>
    <xf numFmtId="1" fontId="43" fillId="4" borderId="47" xfId="0" applyNumberFormat="1" applyFont="1" applyFill="1" applyBorder="1" applyAlignment="1">
      <alignment horizontal="center" vertical="center"/>
    </xf>
    <xf numFmtId="1" fontId="43" fillId="4" borderId="0" xfId="0" applyNumberFormat="1" applyFont="1" applyFill="1" applyBorder="1" applyAlignment="1">
      <alignment horizontal="center" vertical="center"/>
    </xf>
    <xf numFmtId="1" fontId="43" fillId="4" borderId="53" xfId="0" applyNumberFormat="1" applyFont="1" applyFill="1" applyBorder="1" applyAlignment="1">
      <alignment horizontal="center" vertical="center"/>
    </xf>
    <xf numFmtId="1" fontId="43" fillId="4" borderId="19" xfId="0" applyNumberFormat="1" applyFont="1" applyFill="1" applyBorder="1" applyAlignment="1">
      <alignment horizontal="center" vertical="center"/>
    </xf>
    <xf numFmtId="1" fontId="43" fillId="4" borderId="20" xfId="0" applyNumberFormat="1" applyFont="1" applyFill="1" applyBorder="1" applyAlignment="1">
      <alignment horizontal="center" vertical="center"/>
    </xf>
    <xf numFmtId="1" fontId="43" fillId="4" borderId="21" xfId="0" applyNumberFormat="1" applyFont="1" applyFill="1" applyBorder="1" applyAlignment="1">
      <alignment horizontal="center" vertical="center"/>
    </xf>
    <xf numFmtId="1" fontId="23" fillId="6" borderId="16" xfId="0" applyNumberFormat="1" applyFont="1" applyFill="1" applyBorder="1" applyAlignment="1">
      <alignment horizontal="center" vertical="center" wrapText="1"/>
    </xf>
    <xf numFmtId="1" fontId="23" fillId="6" borderId="17" xfId="0" applyNumberFormat="1" applyFont="1" applyFill="1" applyBorder="1" applyAlignment="1">
      <alignment horizontal="center" vertical="center" wrapText="1"/>
    </xf>
    <xf numFmtId="1" fontId="23" fillId="6" borderId="18" xfId="0" applyNumberFormat="1" applyFont="1" applyFill="1" applyBorder="1" applyAlignment="1">
      <alignment horizontal="center" vertical="center" wrapText="1"/>
    </xf>
    <xf numFmtId="1" fontId="23" fillId="6" borderId="47" xfId="0" applyNumberFormat="1" applyFont="1" applyFill="1" applyBorder="1" applyAlignment="1">
      <alignment horizontal="center" vertical="center" wrapText="1"/>
    </xf>
    <xf numFmtId="1" fontId="23" fillId="6" borderId="0" xfId="0" applyNumberFormat="1" applyFont="1" applyFill="1" applyBorder="1" applyAlignment="1">
      <alignment horizontal="center" vertical="center" wrapText="1"/>
    </xf>
    <xf numFmtId="1" fontId="23" fillId="6" borderId="53" xfId="0" applyNumberFormat="1" applyFont="1" applyFill="1" applyBorder="1" applyAlignment="1">
      <alignment horizontal="center" vertical="center" wrapText="1"/>
    </xf>
    <xf numFmtId="1" fontId="23" fillId="6" borderId="19" xfId="0" applyNumberFormat="1" applyFont="1" applyFill="1" applyBorder="1" applyAlignment="1">
      <alignment horizontal="center" vertical="center" wrapText="1"/>
    </xf>
    <xf numFmtId="1" fontId="23" fillId="6" borderId="20" xfId="0" applyNumberFormat="1" applyFont="1" applyFill="1" applyBorder="1" applyAlignment="1">
      <alignment horizontal="center" vertical="center" wrapText="1"/>
    </xf>
    <xf numFmtId="1" fontId="23" fillId="6" borderId="21" xfId="0" applyNumberFormat="1" applyFont="1" applyFill="1" applyBorder="1" applyAlignment="1">
      <alignment horizontal="center" vertical="center" wrapText="1"/>
    </xf>
    <xf numFmtId="0" fontId="12" fillId="21" borderId="60" xfId="0" applyFont="1" applyFill="1" applyBorder="1" applyAlignment="1">
      <alignment horizontal="center" vertical="center"/>
    </xf>
    <xf numFmtId="0" fontId="12" fillId="21" borderId="61" xfId="0" applyFont="1" applyFill="1" applyBorder="1" applyAlignment="1">
      <alignment horizontal="center" vertical="center"/>
    </xf>
    <xf numFmtId="0" fontId="12" fillId="21" borderId="59" xfId="0" applyFont="1" applyFill="1" applyBorder="1" applyAlignment="1">
      <alignment horizontal="center" vertical="center"/>
    </xf>
    <xf numFmtId="1" fontId="14" fillId="15" borderId="1" xfId="0" applyNumberFormat="1" applyFont="1" applyFill="1" applyBorder="1" applyAlignment="1">
      <alignment horizontal="center" vertical="center" wrapText="1"/>
    </xf>
    <xf numFmtId="0" fontId="14" fillId="11" borderId="1" xfId="0" applyFont="1" applyFill="1" applyBorder="1" applyAlignment="1">
      <alignment horizontal="center" vertical="center"/>
    </xf>
    <xf numFmtId="0" fontId="11"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14" borderId="1" xfId="0" applyFont="1" applyFill="1" applyBorder="1" applyAlignment="1">
      <alignment horizontal="center" vertical="center"/>
    </xf>
    <xf numFmtId="1" fontId="14" fillId="17" borderId="1" xfId="0" applyNumberFormat="1" applyFont="1" applyFill="1" applyBorder="1" applyAlignment="1">
      <alignment horizontal="center" vertical="center"/>
    </xf>
    <xf numFmtId="1" fontId="10" fillId="6"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1" fontId="10" fillId="4" borderId="11" xfId="0" applyNumberFormat="1" applyFont="1" applyFill="1" applyBorder="1" applyAlignment="1">
      <alignment horizontal="center" vertical="center"/>
    </xf>
    <xf numFmtId="0" fontId="38" fillId="19" borderId="50" xfId="0" applyFont="1" applyFill="1" applyBorder="1" applyAlignment="1">
      <alignment horizontal="center" vertical="center" textRotation="90"/>
    </xf>
    <xf numFmtId="0" fontId="38" fillId="19" borderId="51" xfId="0" applyFont="1" applyFill="1" applyBorder="1" applyAlignment="1">
      <alignment horizontal="center" vertical="center" textRotation="90"/>
    </xf>
    <xf numFmtId="0" fontId="38" fillId="19" borderId="57" xfId="0" applyFont="1" applyFill="1" applyBorder="1" applyAlignment="1">
      <alignment horizontal="center" vertical="center" textRotation="90"/>
    </xf>
    <xf numFmtId="0" fontId="24" fillId="15" borderId="32" xfId="0" applyFont="1" applyFill="1" applyBorder="1" applyAlignment="1">
      <alignment horizontal="center" vertical="center" textRotation="90"/>
    </xf>
    <xf numFmtId="0" fontId="24" fillId="15" borderId="36" xfId="0" applyFont="1" applyFill="1" applyBorder="1" applyAlignment="1">
      <alignment horizontal="center" vertical="center" textRotation="90"/>
    </xf>
    <xf numFmtId="0" fontId="24" fillId="15" borderId="38" xfId="0" applyFont="1" applyFill="1" applyBorder="1" applyAlignment="1">
      <alignment horizontal="center" vertical="center" textRotation="90"/>
    </xf>
    <xf numFmtId="0" fontId="38" fillId="19" borderId="33" xfId="0" applyFont="1" applyFill="1" applyBorder="1" applyAlignment="1">
      <alignment horizontal="center" vertical="center" textRotation="90"/>
    </xf>
    <xf numFmtId="0" fontId="38" fillId="19" borderId="4" xfId="0" applyFont="1" applyFill="1" applyBorder="1" applyAlignment="1">
      <alignment horizontal="center" vertical="center" textRotation="90"/>
    </xf>
    <xf numFmtId="0" fontId="24" fillId="15" borderId="33" xfId="0" applyFont="1" applyFill="1" applyBorder="1" applyAlignment="1">
      <alignment horizontal="center" vertical="center" textRotation="90"/>
    </xf>
    <xf numFmtId="0" fontId="24" fillId="15" borderId="4" xfId="0" applyFont="1" applyFill="1" applyBorder="1" applyAlignment="1">
      <alignment horizontal="center" vertical="center" textRotation="90"/>
    </xf>
    <xf numFmtId="0" fontId="24" fillId="15" borderId="39" xfId="0" applyFont="1" applyFill="1" applyBorder="1" applyAlignment="1">
      <alignment horizontal="center" vertical="center" textRotation="90"/>
    </xf>
    <xf numFmtId="1" fontId="10" fillId="6" borderId="34" xfId="0" applyNumberFormat="1" applyFont="1" applyFill="1" applyBorder="1" applyAlignment="1">
      <alignment horizontal="center" vertical="center"/>
    </xf>
    <xf numFmtId="0" fontId="12" fillId="19" borderId="1" xfId="0" applyFont="1" applyFill="1" applyBorder="1" applyAlignment="1">
      <alignment horizontal="center" vertical="center"/>
    </xf>
    <xf numFmtId="0" fontId="12" fillId="19" borderId="5" xfId="0" applyFont="1" applyFill="1" applyBorder="1" applyAlignment="1">
      <alignment horizontal="center" vertical="center"/>
    </xf>
    <xf numFmtId="0" fontId="12" fillId="15" borderId="35" xfId="0" applyFont="1" applyFill="1" applyBorder="1" applyAlignment="1">
      <alignment horizontal="center" vertical="center"/>
    </xf>
    <xf numFmtId="0" fontId="12" fillId="15" borderId="37" xfId="0" applyFont="1" applyFill="1" applyBorder="1" applyAlignment="1">
      <alignment horizontal="center" vertical="center"/>
    </xf>
    <xf numFmtId="1" fontId="14" fillId="17" borderId="11" xfId="0" applyNumberFormat="1" applyFont="1" applyFill="1" applyBorder="1" applyAlignment="1">
      <alignment horizontal="center" vertical="center"/>
    </xf>
    <xf numFmtId="1" fontId="26" fillId="19" borderId="1" xfId="0" applyNumberFormat="1" applyFont="1" applyFill="1" applyBorder="1" applyAlignment="1">
      <alignment horizontal="center" vertical="center"/>
    </xf>
    <xf numFmtId="1" fontId="17" fillId="4" borderId="16" xfId="0" applyNumberFormat="1" applyFont="1" applyFill="1" applyBorder="1" applyAlignment="1">
      <alignment horizontal="center" vertical="center"/>
    </xf>
    <xf numFmtId="1" fontId="17" fillId="4" borderId="18" xfId="0" applyNumberFormat="1" applyFont="1" applyFill="1" applyBorder="1" applyAlignment="1">
      <alignment horizontal="center" vertical="center"/>
    </xf>
    <xf numFmtId="1" fontId="17" fillId="4" borderId="19" xfId="0" applyNumberFormat="1" applyFont="1" applyFill="1" applyBorder="1" applyAlignment="1">
      <alignment horizontal="center" vertical="center"/>
    </xf>
    <xf numFmtId="1" fontId="17" fillId="4" borderId="21" xfId="0" applyNumberFormat="1" applyFont="1" applyFill="1" applyBorder="1" applyAlignment="1">
      <alignment horizontal="center" vertical="center"/>
    </xf>
    <xf numFmtId="1" fontId="17" fillId="4" borderId="47" xfId="0" applyNumberFormat="1" applyFont="1" applyFill="1" applyBorder="1" applyAlignment="1">
      <alignment horizontal="center" vertical="center"/>
    </xf>
    <xf numFmtId="1" fontId="17" fillId="4" borderId="0" xfId="0" applyNumberFormat="1" applyFont="1" applyFill="1" applyAlignment="1">
      <alignment horizontal="center" vertical="center"/>
    </xf>
    <xf numFmtId="1"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1" fontId="10" fillId="6" borderId="40" xfId="0" applyNumberFormat="1" applyFont="1" applyFill="1" applyBorder="1" applyAlignment="1">
      <alignment horizontal="center" vertical="center"/>
    </xf>
    <xf numFmtId="0" fontId="15" fillId="6" borderId="5" xfId="0" applyFont="1" applyFill="1" applyBorder="1" applyAlignment="1">
      <alignment horizontal="center" vertical="center"/>
    </xf>
    <xf numFmtId="0" fontId="10" fillId="6" borderId="1" xfId="0" applyFont="1" applyFill="1" applyBorder="1" applyAlignment="1">
      <alignment horizontal="center" vertical="center"/>
    </xf>
    <xf numFmtId="1" fontId="14" fillId="6" borderId="37" xfId="0" applyNumberFormat="1" applyFont="1" applyFill="1" applyBorder="1" applyAlignment="1">
      <alignment horizontal="center" vertical="center"/>
    </xf>
    <xf numFmtId="0" fontId="32" fillId="4" borderId="31" xfId="0" applyFont="1" applyFill="1" applyBorder="1" applyAlignment="1">
      <alignment horizontal="center" vertical="center"/>
    </xf>
    <xf numFmtId="0" fontId="32" fillId="4" borderId="23" xfId="0" applyFont="1" applyFill="1" applyBorder="1" applyAlignment="1">
      <alignment horizontal="center" vertical="center"/>
    </xf>
    <xf numFmtId="1" fontId="14" fillId="6" borderId="1" xfId="0" applyNumberFormat="1" applyFont="1" applyFill="1" applyBorder="1" applyAlignment="1">
      <alignment horizontal="center" vertical="center"/>
    </xf>
    <xf numFmtId="1" fontId="14" fillId="6" borderId="35" xfId="0" applyNumberFormat="1" applyFont="1" applyFill="1" applyBorder="1" applyAlignment="1">
      <alignment horizontal="center" vertical="center"/>
    </xf>
    <xf numFmtId="1" fontId="14" fillId="6" borderId="41" xfId="0" applyNumberFormat="1" applyFont="1" applyFill="1" applyBorder="1" applyAlignment="1">
      <alignment horizontal="center" vertical="center"/>
    </xf>
    <xf numFmtId="1" fontId="14" fillId="6" borderId="40" xfId="0" applyNumberFormat="1" applyFont="1" applyFill="1" applyBorder="1" applyAlignment="1">
      <alignment horizontal="center" vertical="center"/>
    </xf>
    <xf numFmtId="0" fontId="12" fillId="4" borderId="40" xfId="0" applyFont="1" applyFill="1" applyBorder="1" applyAlignment="1">
      <alignment horizontal="center" vertical="center"/>
    </xf>
    <xf numFmtId="0" fontId="12" fillId="15" borderId="41" xfId="0" applyFont="1" applyFill="1" applyBorder="1" applyAlignment="1">
      <alignment horizontal="center" vertical="center"/>
    </xf>
    <xf numFmtId="1" fontId="10" fillId="6" borderId="11" xfId="0" applyNumberFormat="1" applyFont="1" applyFill="1" applyBorder="1" applyAlignment="1">
      <alignment horizontal="center" vertical="center"/>
    </xf>
    <xf numFmtId="1" fontId="10" fillId="4" borderId="56"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xf>
    <xf numFmtId="1" fontId="10" fillId="4" borderId="40" xfId="0" applyNumberFormat="1" applyFont="1" applyFill="1" applyBorder="1" applyAlignment="1">
      <alignment horizontal="center" vertical="center"/>
    </xf>
    <xf numFmtId="0" fontId="5" fillId="4" borderId="0" xfId="0" applyFont="1" applyFill="1" applyAlignment="1">
      <alignment horizontal="center" vertical="center"/>
    </xf>
    <xf numFmtId="0" fontId="6" fillId="4" borderId="0" xfId="0" applyFont="1" applyFill="1" applyAlignment="1">
      <alignment horizontal="right" vertical="center"/>
    </xf>
    <xf numFmtId="0" fontId="21" fillId="6" borderId="7" xfId="0" applyFont="1" applyFill="1" applyBorder="1" applyAlignment="1">
      <alignment horizontal="right" vertical="center"/>
    </xf>
    <xf numFmtId="0" fontId="21" fillId="6" borderId="12" xfId="0" applyFont="1" applyFill="1" applyBorder="1" applyAlignment="1">
      <alignment horizontal="right" vertical="center"/>
    </xf>
    <xf numFmtId="0" fontId="21" fillId="6" borderId="8" xfId="0" applyFont="1" applyFill="1" applyBorder="1" applyAlignment="1">
      <alignment horizontal="right"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4" xfId="0" applyFont="1" applyFill="1" applyBorder="1" applyAlignment="1">
      <alignment horizontal="center" vertical="center"/>
    </xf>
    <xf numFmtId="0" fontId="14" fillId="13" borderId="15" xfId="0" applyFont="1" applyFill="1" applyBorder="1" applyAlignment="1">
      <alignment horizontal="center" vertical="center"/>
    </xf>
    <xf numFmtId="0" fontId="15" fillId="4" borderId="0" xfId="0" applyFont="1" applyFill="1" applyAlignment="1">
      <alignment horizontal="center" vertical="center"/>
    </xf>
    <xf numFmtId="2" fontId="15" fillId="4" borderId="0" xfId="0" applyNumberFormat="1"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xf>
    <xf numFmtId="0" fontId="14" fillId="0" borderId="1" xfId="0" applyFont="1" applyBorder="1" applyAlignment="1">
      <alignment horizontal="center" vertical="center"/>
    </xf>
    <xf numFmtId="0" fontId="10" fillId="4" borderId="1" xfId="0" applyFont="1" applyFill="1" applyBorder="1" applyAlignment="1">
      <alignment horizontal="center" vertical="center"/>
    </xf>
    <xf numFmtId="0" fontId="14" fillId="12" borderId="6"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1" xfId="0" applyFont="1" applyFill="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2" fillId="12"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6" borderId="34" xfId="0" applyFont="1" applyFill="1" applyBorder="1" applyAlignment="1">
      <alignment horizontal="center" vertical="center"/>
    </xf>
    <xf numFmtId="1" fontId="14" fillId="6" borderId="34" xfId="0" applyNumberFormat="1" applyFont="1" applyFill="1" applyBorder="1" applyAlignment="1">
      <alignment horizontal="center" vertical="center"/>
    </xf>
    <xf numFmtId="0" fontId="10" fillId="6" borderId="40" xfId="0" applyFont="1" applyFill="1" applyBorder="1" applyAlignment="1">
      <alignment horizontal="center" vertical="center"/>
    </xf>
    <xf numFmtId="0" fontId="12" fillId="4" borderId="34" xfId="0" applyFont="1" applyFill="1" applyBorder="1" applyAlignment="1">
      <alignment horizontal="center" vertical="center"/>
    </xf>
    <xf numFmtId="1" fontId="10" fillId="6" borderId="55" xfId="0" applyNumberFormat="1" applyFont="1" applyFill="1" applyBorder="1" applyAlignment="1">
      <alignment horizontal="center" vertical="center"/>
    </xf>
    <xf numFmtId="0" fontId="12" fillId="19" borderId="34"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12" xfId="0" applyFont="1" applyFill="1" applyBorder="1" applyAlignment="1">
      <alignment horizontal="center" vertical="center"/>
    </xf>
    <xf numFmtId="0" fontId="25" fillId="6" borderId="8" xfId="0" applyFont="1" applyFill="1" applyBorder="1" applyAlignment="1">
      <alignment horizontal="center" vertical="center"/>
    </xf>
    <xf numFmtId="0" fontId="6" fillId="6" borderId="5" xfId="0" applyFont="1" applyFill="1" applyBorder="1" applyAlignment="1">
      <alignment horizontal="center" vertical="center"/>
    </xf>
    <xf numFmtId="0" fontId="12" fillId="4" borderId="5" xfId="0" applyFont="1" applyFill="1" applyBorder="1" applyAlignment="1">
      <alignment horizontal="center" vertical="center"/>
    </xf>
    <xf numFmtId="0" fontId="26" fillId="18" borderId="13" xfId="0" applyFont="1" applyFill="1" applyBorder="1" applyAlignment="1">
      <alignment horizontal="center" vertical="center"/>
    </xf>
    <xf numFmtId="0" fontId="26" fillId="18" borderId="15" xfId="0" applyFont="1" applyFill="1" applyBorder="1" applyAlignment="1">
      <alignment horizontal="center" vertical="center"/>
    </xf>
    <xf numFmtId="1" fontId="42" fillId="4" borderId="16" xfId="0" applyNumberFormat="1" applyFont="1" applyFill="1" applyBorder="1" applyAlignment="1">
      <alignment horizontal="center" vertical="center"/>
    </xf>
    <xf numFmtId="0" fontId="42" fillId="4" borderId="17"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47" xfId="0" applyFont="1" applyFill="1" applyBorder="1" applyAlignment="1">
      <alignment horizontal="center" vertical="center"/>
    </xf>
    <xf numFmtId="0" fontId="42" fillId="4" borderId="0" xfId="0" applyFont="1" applyFill="1" applyBorder="1" applyAlignment="1">
      <alignment horizontal="center" vertical="center"/>
    </xf>
    <xf numFmtId="0" fontId="42" fillId="4" borderId="53" xfId="0" applyFont="1" applyFill="1" applyBorder="1" applyAlignment="1">
      <alignment horizontal="center" vertical="center"/>
    </xf>
    <xf numFmtId="0" fontId="42" fillId="4" borderId="19"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21" xfId="0" applyFont="1" applyFill="1" applyBorder="1" applyAlignment="1">
      <alignment horizontal="center" vertical="center"/>
    </xf>
    <xf numFmtId="0" fontId="41" fillId="6" borderId="16" xfId="0" applyFont="1" applyFill="1" applyBorder="1" applyAlignment="1">
      <alignment horizontal="center" vertical="center" wrapText="1"/>
    </xf>
    <xf numFmtId="0" fontId="41" fillId="6" borderId="17" xfId="0" applyFont="1" applyFill="1" applyBorder="1" applyAlignment="1">
      <alignment horizontal="center" vertical="center" wrapText="1"/>
    </xf>
    <xf numFmtId="0" fontId="41" fillId="6" borderId="18" xfId="0" applyFont="1" applyFill="1" applyBorder="1" applyAlignment="1">
      <alignment horizontal="center" vertical="center" wrapText="1"/>
    </xf>
    <xf numFmtId="0" fontId="41" fillId="6" borderId="47" xfId="0" applyFont="1" applyFill="1" applyBorder="1" applyAlignment="1">
      <alignment horizontal="center" vertical="center" wrapText="1"/>
    </xf>
    <xf numFmtId="0" fontId="41" fillId="6" borderId="0" xfId="0" applyFont="1" applyFill="1" applyBorder="1" applyAlignment="1">
      <alignment horizontal="center" vertical="center" wrapText="1"/>
    </xf>
    <xf numFmtId="0" fontId="41" fillId="6" borderId="53" xfId="0" applyFont="1" applyFill="1" applyBorder="1" applyAlignment="1">
      <alignment horizontal="center" vertical="center" wrapText="1"/>
    </xf>
    <xf numFmtId="0" fontId="41" fillId="6" borderId="19"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37" fillId="20" borderId="50" xfId="0" applyFont="1" applyFill="1" applyBorder="1" applyAlignment="1">
      <alignment horizontal="center" vertical="center" textRotation="90"/>
    </xf>
    <xf numFmtId="0" fontId="37" fillId="20" borderId="51" xfId="0" applyFont="1" applyFill="1" applyBorder="1" applyAlignment="1">
      <alignment horizontal="center" vertical="center" textRotation="90"/>
    </xf>
    <xf numFmtId="0" fontId="37" fillId="20" borderId="52" xfId="0" applyFont="1" applyFill="1" applyBorder="1" applyAlignment="1">
      <alignment horizontal="center" vertical="center" textRotation="90"/>
    </xf>
    <xf numFmtId="0" fontId="37" fillId="20" borderId="33" xfId="0" applyFont="1" applyFill="1" applyBorder="1" applyAlignment="1">
      <alignment horizontal="center" vertical="center" textRotation="90"/>
    </xf>
    <xf numFmtId="0" fontId="37" fillId="20" borderId="4" xfId="0" applyFont="1" applyFill="1" applyBorder="1" applyAlignment="1">
      <alignment horizontal="center" vertical="center" textRotation="90"/>
    </xf>
    <xf numFmtId="0" fontId="34" fillId="13" borderId="16" xfId="0" applyFont="1" applyFill="1" applyBorder="1" applyAlignment="1">
      <alignment horizontal="center" vertical="center" textRotation="90"/>
    </xf>
    <xf numFmtId="0" fontId="34" fillId="13" borderId="47" xfId="0" applyFont="1" applyFill="1" applyBorder="1" applyAlignment="1">
      <alignment horizontal="center" vertical="center" textRotation="90"/>
    </xf>
    <xf numFmtId="0" fontId="34" fillId="13" borderId="19" xfId="0" applyFont="1" applyFill="1" applyBorder="1" applyAlignment="1">
      <alignment horizontal="center" vertical="center" textRotation="90"/>
    </xf>
    <xf numFmtId="0" fontId="34" fillId="13" borderId="32" xfId="0" applyFont="1" applyFill="1" applyBorder="1" applyAlignment="1">
      <alignment horizontal="center" vertical="center" textRotation="90"/>
    </xf>
    <xf numFmtId="0" fontId="34" fillId="13" borderId="36" xfId="0" applyFont="1" applyFill="1" applyBorder="1" applyAlignment="1">
      <alignment horizontal="center" vertical="center" textRotation="90"/>
    </xf>
    <xf numFmtId="0" fontId="34" fillId="13" borderId="38" xfId="0" applyFont="1" applyFill="1" applyBorder="1" applyAlignment="1">
      <alignment horizontal="center" vertical="center" textRotation="90"/>
    </xf>
    <xf numFmtId="0" fontId="12" fillId="13" borderId="37" xfId="0" applyFont="1" applyFill="1" applyBorder="1" applyAlignment="1">
      <alignment horizontal="center" vertical="center"/>
    </xf>
    <xf numFmtId="1" fontId="26" fillId="20" borderId="6" xfId="0" applyNumberFormat="1" applyFont="1" applyFill="1" applyBorder="1" applyAlignment="1">
      <alignment horizontal="center" vertical="center"/>
    </xf>
    <xf numFmtId="1" fontId="26" fillId="20" borderId="22" xfId="0" applyNumberFormat="1" applyFont="1" applyFill="1" applyBorder="1" applyAlignment="1">
      <alignment horizontal="center" vertical="center"/>
    </xf>
    <xf numFmtId="1" fontId="26" fillId="20" borderId="9" xfId="0" applyNumberFormat="1" applyFont="1" applyFill="1" applyBorder="1" applyAlignment="1">
      <alignment horizontal="center" vertical="center"/>
    </xf>
    <xf numFmtId="1" fontId="26" fillId="20" borderId="42" xfId="0" applyNumberFormat="1" applyFont="1" applyFill="1" applyBorder="1" applyAlignment="1">
      <alignment horizontal="center" vertical="center"/>
    </xf>
    <xf numFmtId="1" fontId="26" fillId="20" borderId="0" xfId="0" applyNumberFormat="1" applyFont="1" applyFill="1" applyAlignment="1">
      <alignment horizontal="center" vertical="center"/>
    </xf>
    <xf numFmtId="1" fontId="26" fillId="20" borderId="10" xfId="0" applyNumberFormat="1" applyFont="1" applyFill="1" applyBorder="1" applyAlignment="1">
      <alignment horizontal="center" vertical="center"/>
    </xf>
    <xf numFmtId="1" fontId="17" fillId="4" borderId="44" xfId="0" applyNumberFormat="1" applyFont="1" applyFill="1" applyBorder="1" applyAlignment="1">
      <alignment horizontal="center" vertical="center"/>
    </xf>
    <xf numFmtId="0" fontId="17" fillId="4" borderId="43" xfId="0" applyFont="1" applyFill="1" applyBorder="1" applyAlignment="1">
      <alignment horizontal="center" vertical="center"/>
    </xf>
    <xf numFmtId="0" fontId="17" fillId="4" borderId="45" xfId="0" applyFont="1" applyFill="1" applyBorder="1" applyAlignment="1">
      <alignment horizontal="center" vertical="center"/>
    </xf>
    <xf numFmtId="0" fontId="17" fillId="4" borderId="46" xfId="0" applyFont="1" applyFill="1" applyBorder="1" applyAlignment="1">
      <alignment horizontal="center" vertical="center"/>
    </xf>
    <xf numFmtId="1" fontId="14" fillId="13" borderId="6" xfId="0" applyNumberFormat="1" applyFont="1" applyFill="1" applyBorder="1" applyAlignment="1">
      <alignment horizontal="center" vertical="center"/>
    </xf>
    <xf numFmtId="1" fontId="14" fillId="13" borderId="22" xfId="0" applyNumberFormat="1" applyFont="1" applyFill="1" applyBorder="1" applyAlignment="1">
      <alignment horizontal="center" vertical="center"/>
    </xf>
    <xf numFmtId="1" fontId="14" fillId="13" borderId="9" xfId="0" applyNumberFormat="1" applyFont="1" applyFill="1" applyBorder="1" applyAlignment="1">
      <alignment horizontal="center" vertical="center"/>
    </xf>
    <xf numFmtId="1" fontId="14" fillId="13" borderId="42" xfId="0" applyNumberFormat="1" applyFont="1" applyFill="1" applyBorder="1" applyAlignment="1">
      <alignment horizontal="center" vertical="center"/>
    </xf>
    <xf numFmtId="1" fontId="14" fillId="13" borderId="0" xfId="0" applyNumberFormat="1" applyFont="1" applyFill="1" applyAlignment="1">
      <alignment horizontal="center" vertical="center"/>
    </xf>
    <xf numFmtId="1" fontId="14" fillId="13" borderId="10"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26" fillId="18" borderId="0" xfId="0" applyFont="1" applyFill="1" applyAlignment="1">
      <alignment horizontal="center" vertical="center"/>
    </xf>
    <xf numFmtId="0" fontId="12" fillId="13" borderId="41" xfId="0" applyFont="1" applyFill="1" applyBorder="1" applyAlignment="1">
      <alignment horizontal="center" vertical="center"/>
    </xf>
    <xf numFmtId="0" fontId="12" fillId="20" borderId="1" xfId="0" applyFont="1" applyFill="1" applyBorder="1" applyAlignment="1">
      <alignment horizontal="center" vertical="center"/>
    </xf>
    <xf numFmtId="0" fontId="12" fillId="20" borderId="34" xfId="0" applyFont="1" applyFill="1" applyBorder="1" applyAlignment="1">
      <alignment horizontal="center" vertical="center"/>
    </xf>
    <xf numFmtId="0" fontId="12" fillId="13" borderId="35" xfId="0" applyFont="1" applyFill="1" applyBorder="1" applyAlignment="1">
      <alignment horizontal="center" vertical="center"/>
    </xf>
    <xf numFmtId="0" fontId="12" fillId="20" borderId="5" xfId="0" applyFont="1" applyFill="1" applyBorder="1" applyAlignment="1">
      <alignment horizontal="center" vertical="center"/>
    </xf>
    <xf numFmtId="1" fontId="10" fillId="13" borderId="1" xfId="0" applyNumberFormat="1" applyFont="1" applyFill="1" applyBorder="1" applyAlignment="1">
      <alignment horizontal="center" vertical="center"/>
    </xf>
    <xf numFmtId="1" fontId="10" fillId="13" borderId="40" xfId="0" applyNumberFormat="1" applyFont="1" applyFill="1" applyBorder="1" applyAlignment="1">
      <alignment horizontal="center" vertical="center"/>
    </xf>
    <xf numFmtId="0" fontId="7" fillId="4" borderId="1" xfId="0" applyFont="1" applyFill="1" applyBorder="1" applyAlignment="1">
      <alignment horizontal="center" vertical="center"/>
    </xf>
    <xf numFmtId="1" fontId="21" fillId="0" borderId="1" xfId="0" applyNumberFormat="1" applyFont="1" applyBorder="1" applyAlignment="1">
      <alignment horizontal="center" vertical="center"/>
    </xf>
    <xf numFmtId="0" fontId="21" fillId="9" borderId="1" xfId="0" applyFont="1" applyFill="1" applyBorder="1" applyAlignment="1">
      <alignment horizontal="center" vertical="center"/>
    </xf>
    <xf numFmtId="0" fontId="18" fillId="13" borderId="1" xfId="0" applyFont="1" applyFill="1" applyBorder="1" applyAlignment="1">
      <alignment horizontal="center" vertical="center"/>
    </xf>
    <xf numFmtId="0" fontId="12" fillId="6" borderId="1" xfId="0" applyFont="1" applyFill="1" applyBorder="1" applyAlignment="1">
      <alignment horizontal="center" vertical="center"/>
    </xf>
    <xf numFmtId="0" fontId="10" fillId="4" borderId="0" xfId="0" applyFont="1" applyFill="1" applyAlignment="1">
      <alignment horizontal="center" vertical="center" wrapText="1"/>
    </xf>
    <xf numFmtId="0" fontId="11" fillId="4" borderId="0" xfId="0" applyFont="1" applyFill="1" applyAlignment="1">
      <alignment horizontal="center" vertical="center"/>
    </xf>
    <xf numFmtId="0" fontId="10" fillId="22" borderId="1" xfId="0" applyFont="1" applyFill="1" applyBorder="1" applyAlignment="1">
      <alignment horizontal="center" vertical="center" wrapText="1"/>
    </xf>
    <xf numFmtId="0" fontId="22" fillId="6" borderId="16"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19"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21" xfId="0" applyFont="1" applyFill="1" applyBorder="1" applyAlignment="1">
      <alignment horizontal="center" vertical="center"/>
    </xf>
    <xf numFmtId="0" fontId="14" fillId="4" borderId="0" xfId="0" applyFont="1" applyFill="1" applyAlignment="1">
      <alignment horizontal="center" vertical="center"/>
    </xf>
    <xf numFmtId="0" fontId="21" fillId="0" borderId="1" xfId="0" applyFont="1" applyBorder="1" applyAlignment="1">
      <alignment horizontal="center" vertical="center"/>
    </xf>
    <xf numFmtId="0" fontId="10" fillId="8" borderId="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2" fillId="13" borderId="1"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22"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8" xfId="0" applyFont="1" applyFill="1" applyBorder="1" applyAlignment="1">
      <alignment horizontal="center" vertical="center"/>
    </xf>
    <xf numFmtId="0" fontId="15" fillId="12" borderId="1" xfId="0" applyFont="1" applyFill="1" applyBorder="1" applyAlignment="1">
      <alignment horizontal="center" vertical="center"/>
    </xf>
    <xf numFmtId="0" fontId="13" fillId="6" borderId="1" xfId="0" applyFont="1" applyFill="1" applyBorder="1" applyAlignment="1">
      <alignment horizontal="center" vertical="center"/>
    </xf>
    <xf numFmtId="0" fontId="28" fillId="6" borderId="1" xfId="0" applyFont="1" applyFill="1" applyBorder="1" applyAlignment="1">
      <alignment horizontal="center" vertical="center"/>
    </xf>
    <xf numFmtId="1" fontId="7" fillId="6" borderId="1" xfId="0" applyNumberFormat="1" applyFont="1" applyFill="1" applyBorder="1" applyAlignment="1">
      <alignment horizontal="center" vertical="center"/>
    </xf>
    <xf numFmtId="1" fontId="14" fillId="4" borderId="1" xfId="0" applyNumberFormat="1" applyFont="1" applyFill="1" applyBorder="1" applyAlignment="1">
      <alignment horizontal="center" vertical="center"/>
    </xf>
    <xf numFmtId="0" fontId="8" fillId="16" borderId="1" xfId="0" applyFont="1" applyFill="1" applyBorder="1" applyAlignment="1">
      <alignment horizontal="center" vertical="center"/>
    </xf>
    <xf numFmtId="0" fontId="28" fillId="15" borderId="1" xfId="0" applyFont="1" applyFill="1" applyBorder="1" applyAlignment="1">
      <alignment horizontal="center" vertical="center"/>
    </xf>
    <xf numFmtId="0" fontId="8" fillId="1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1" fillId="0" borderId="1" xfId="0" applyFont="1" applyBorder="1" applyAlignment="1">
      <alignment horizontal="center" vertical="center" wrapText="1"/>
    </xf>
    <xf numFmtId="0" fontId="31" fillId="4" borderId="1" xfId="0" applyFont="1" applyFill="1" applyBorder="1" applyAlignment="1">
      <alignment horizontal="center" vertical="center"/>
    </xf>
    <xf numFmtId="0" fontId="31" fillId="9"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1" fontId="7" fillId="4" borderId="1" xfId="0" applyNumberFormat="1" applyFont="1" applyFill="1" applyBorder="1" applyAlignment="1">
      <alignment horizontal="center" vertical="center"/>
    </xf>
    <xf numFmtId="0" fontId="28" fillId="4" borderId="1" xfId="0" applyFont="1" applyFill="1" applyBorder="1" applyAlignment="1">
      <alignment horizontal="center" vertical="center"/>
    </xf>
    <xf numFmtId="0" fontId="28" fillId="10" borderId="1" xfId="0" applyFont="1" applyFill="1" applyBorder="1" applyAlignment="1">
      <alignment horizontal="center" vertical="center"/>
    </xf>
    <xf numFmtId="0" fontId="28" fillId="9" borderId="1" xfId="0" applyFont="1" applyFill="1" applyBorder="1" applyAlignment="1">
      <alignment horizontal="center" vertical="center"/>
    </xf>
    <xf numFmtId="0" fontId="29" fillId="4" borderId="0" xfId="0" applyFont="1" applyFill="1" applyAlignment="1">
      <alignment horizontal="center" vertical="center" wrapText="1"/>
    </xf>
    <xf numFmtId="0" fontId="19" fillId="4" borderId="0" xfId="0" applyFont="1" applyFill="1" applyAlignment="1">
      <alignment horizontal="left" vertical="center" wrapText="1"/>
    </xf>
    <xf numFmtId="0" fontId="4" fillId="4" borderId="0" xfId="0" applyFont="1" applyFill="1" applyAlignment="1">
      <alignment horizontal="center" vertical="center" wrapText="1"/>
    </xf>
    <xf numFmtId="1" fontId="7" fillId="4"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28" fillId="4" borderId="0" xfId="0" applyFont="1" applyFill="1" applyAlignment="1">
      <alignment horizontal="center" vertical="center"/>
    </xf>
    <xf numFmtId="0" fontId="24" fillId="0" borderId="1" xfId="0" applyFont="1" applyBorder="1" applyAlignment="1">
      <alignment horizontal="center" vertical="center"/>
    </xf>
    <xf numFmtId="0" fontId="22" fillId="4" borderId="1" xfId="0" applyFont="1" applyFill="1" applyBorder="1" applyAlignment="1">
      <alignment horizontal="center" vertical="center"/>
    </xf>
    <xf numFmtId="1" fontId="10" fillId="5" borderId="1" xfId="0" applyNumberFormat="1" applyFont="1" applyFill="1" applyBorder="1" applyAlignment="1">
      <alignment horizontal="center" vertical="center"/>
    </xf>
    <xf numFmtId="1" fontId="17" fillId="16" borderId="1" xfId="0" applyNumberFormat="1" applyFont="1" applyFill="1" applyBorder="1" applyAlignment="1">
      <alignment horizontal="center" vertical="center"/>
    </xf>
    <xf numFmtId="1" fontId="14" fillId="5" borderId="1" xfId="0" applyNumberFormat="1" applyFont="1" applyFill="1" applyBorder="1" applyAlignment="1">
      <alignment horizontal="center" vertical="center"/>
    </xf>
    <xf numFmtId="0" fontId="22" fillId="16" borderId="5" xfId="0" applyFont="1" applyFill="1" applyBorder="1" applyAlignment="1">
      <alignment horizontal="center" vertical="center"/>
    </xf>
    <xf numFmtId="0" fontId="22" fillId="16" borderId="3" xfId="0" applyFont="1" applyFill="1" applyBorder="1" applyAlignment="1">
      <alignment horizontal="center" vertical="center"/>
    </xf>
    <xf numFmtId="0" fontId="17" fillId="13" borderId="1" xfId="0" applyFont="1" applyFill="1" applyBorder="1" applyAlignment="1">
      <alignment horizontal="center" vertical="center"/>
    </xf>
    <xf numFmtId="0" fontId="10" fillId="13" borderId="1" xfId="0" applyFont="1" applyFill="1" applyBorder="1" applyAlignment="1">
      <alignment horizontal="center" vertical="center"/>
    </xf>
    <xf numFmtId="1" fontId="10" fillId="16" borderId="1" xfId="0" applyNumberFormat="1" applyFont="1" applyFill="1" applyBorder="1" applyAlignment="1">
      <alignment horizontal="center" vertical="center"/>
    </xf>
    <xf numFmtId="0" fontId="10" fillId="16" borderId="1" xfId="0" applyFont="1" applyFill="1" applyBorder="1" applyAlignment="1">
      <alignment horizontal="center" vertical="center"/>
    </xf>
    <xf numFmtId="0" fontId="35" fillId="6" borderId="12" xfId="0" applyFont="1" applyFill="1" applyBorder="1" applyAlignment="1">
      <alignment horizontal="center" vertical="center"/>
    </xf>
    <xf numFmtId="0" fontId="35" fillId="6" borderId="8" xfId="0" applyFont="1" applyFill="1" applyBorder="1" applyAlignment="1">
      <alignment horizontal="center" vertical="center"/>
    </xf>
    <xf numFmtId="0" fontId="17" fillId="19" borderId="1" xfId="0" applyFont="1" applyFill="1" applyBorder="1" applyAlignment="1">
      <alignment horizontal="center" vertical="center"/>
    </xf>
    <xf numFmtId="0" fontId="17" fillId="15" borderId="1" xfId="0" applyFont="1" applyFill="1" applyBorder="1" applyAlignment="1">
      <alignment horizontal="center" vertical="center"/>
    </xf>
    <xf numFmtId="0" fontId="17" fillId="20" borderId="1" xfId="0" applyFont="1" applyFill="1" applyBorder="1" applyAlignment="1">
      <alignment horizontal="center" vertical="center"/>
    </xf>
    <xf numFmtId="1" fontId="10" fillId="16" borderId="8" xfId="0" applyNumberFormat="1" applyFont="1" applyFill="1" applyBorder="1" applyAlignment="1">
      <alignment horizontal="center" vertical="center"/>
    </xf>
    <xf numFmtId="1" fontId="10" fillId="16" borderId="11" xfId="0" applyNumberFormat="1" applyFont="1" applyFill="1" applyBorder="1" applyAlignment="1">
      <alignment horizontal="center" vertical="center"/>
    </xf>
    <xf numFmtId="0" fontId="22" fillId="16" borderId="1" xfId="0" applyFont="1" applyFill="1" applyBorder="1" applyAlignment="1">
      <alignment horizontal="center" vertical="center"/>
    </xf>
    <xf numFmtId="1" fontId="10" fillId="4" borderId="8" xfId="0" applyNumberFormat="1" applyFont="1" applyFill="1" applyBorder="1" applyAlignment="1">
      <alignment horizontal="center" vertical="center"/>
    </xf>
    <xf numFmtId="0" fontId="22" fillId="10" borderId="1" xfId="0" applyFont="1" applyFill="1" applyBorder="1" applyAlignment="1">
      <alignment horizontal="center" vertical="center"/>
    </xf>
    <xf numFmtId="0" fontId="22" fillId="15" borderId="1" xfId="0" applyFont="1" applyFill="1" applyBorder="1" applyAlignment="1">
      <alignment horizontal="center" vertical="center"/>
    </xf>
    <xf numFmtId="0" fontId="22" fillId="9" borderId="1" xfId="0" applyFont="1" applyFill="1" applyBorder="1" applyAlignment="1">
      <alignment horizontal="center" vertical="center"/>
    </xf>
    <xf numFmtId="0" fontId="7" fillId="6" borderId="1" xfId="0" applyFont="1" applyFill="1" applyBorder="1" applyAlignment="1">
      <alignment vertical="center" wrapText="1"/>
    </xf>
    <xf numFmtId="0" fontId="12" fillId="6" borderId="5" xfId="0" applyFont="1" applyFill="1" applyBorder="1" applyAlignment="1">
      <alignment horizontal="center" vertical="center"/>
    </xf>
    <xf numFmtId="1" fontId="10" fillId="6" borderId="8" xfId="0" applyNumberFormat="1" applyFont="1" applyFill="1" applyBorder="1" applyAlignment="1">
      <alignment horizontal="center" vertical="center"/>
    </xf>
    <xf numFmtId="1" fontId="17"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0" fontId="24" fillId="6" borderId="1" xfId="0" applyFont="1" applyFill="1" applyBorder="1" applyAlignment="1">
      <alignment horizontal="center" vertical="center"/>
    </xf>
    <xf numFmtId="0" fontId="12" fillId="6" borderId="3" xfId="0" applyFont="1" applyFill="1" applyBorder="1" applyAlignment="1">
      <alignment horizontal="center" vertical="center"/>
    </xf>
    <xf numFmtId="0" fontId="22" fillId="6" borderId="5" xfId="0" applyFont="1" applyFill="1" applyBorder="1" applyAlignment="1">
      <alignment horizontal="center" vertical="center"/>
    </xf>
    <xf numFmtId="0" fontId="22" fillId="6" borderId="3" xfId="0" applyFont="1" applyFill="1" applyBorder="1" applyAlignment="1">
      <alignment horizontal="center" vertical="center"/>
    </xf>
    <xf numFmtId="0" fontId="7" fillId="6" borderId="5" xfId="0" applyFont="1" applyFill="1" applyBorder="1" applyAlignment="1">
      <alignment horizontal="left" vertical="center"/>
    </xf>
    <xf numFmtId="0" fontId="7" fillId="6" borderId="6" xfId="0" applyFont="1" applyFill="1" applyBorder="1" applyAlignment="1">
      <alignment horizontal="left" vertical="center"/>
    </xf>
    <xf numFmtId="0" fontId="7" fillId="6" borderId="3" xfId="0" applyFont="1" applyFill="1" applyBorder="1" applyAlignment="1">
      <alignment horizontal="left" vertical="center"/>
    </xf>
    <xf numFmtId="0" fontId="7" fillId="6" borderId="7" xfId="0" applyFont="1" applyFill="1" applyBorder="1" applyAlignment="1">
      <alignment horizontal="left" vertical="center"/>
    </xf>
    <xf numFmtId="0" fontId="12" fillId="4" borderId="3" xfId="0" applyFont="1" applyFill="1" applyBorder="1" applyAlignment="1">
      <alignment horizontal="center" vertical="center"/>
    </xf>
    <xf numFmtId="0" fontId="12" fillId="23" borderId="5" xfId="0" applyFont="1" applyFill="1" applyBorder="1" applyAlignment="1">
      <alignment horizontal="center" vertical="center"/>
    </xf>
    <xf numFmtId="0" fontId="12" fillId="23" borderId="3" xfId="0" applyFont="1" applyFill="1" applyBorder="1" applyAlignment="1">
      <alignment horizontal="center" vertical="center"/>
    </xf>
    <xf numFmtId="0" fontId="12" fillId="23" borderId="1" xfId="0" applyFont="1" applyFill="1" applyBorder="1" applyAlignment="1">
      <alignment horizontal="center" vertical="center"/>
    </xf>
  </cellXfs>
  <cellStyles count="4">
    <cellStyle name="Currency" xfId="1" builtinId="4"/>
    <cellStyle name="Normal" xfId="0" builtinId="0"/>
    <cellStyle name="Normal 2" xfId="2" xr:uid="{00000000-0005-0000-0000-000002000000}"/>
    <cellStyle name="Normal 3" xfId="3" xr:uid="{00000000-0005-0000-0000-000003000000}"/>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158750</xdr:colOff>
      <xdr:row>50</xdr:row>
      <xdr:rowOff>79375</xdr:rowOff>
    </xdr:from>
    <xdr:to>
      <xdr:col>20</xdr:col>
      <xdr:colOff>43400</xdr:colOff>
      <xdr:row>51</xdr:row>
      <xdr:rowOff>1792</xdr:rowOff>
    </xdr:to>
    <xdr:cxnSp macro="">
      <xdr:nvCxnSpPr>
        <xdr:cNvPr id="2" name="Straight Arrow Connector 1">
          <a:extLst>
            <a:ext uri="{FF2B5EF4-FFF2-40B4-BE49-F238E27FC236}">
              <a16:creationId xmlns:a16="http://schemas.microsoft.com/office/drawing/2014/main" id="{00000000-0008-0000-0000-000002000000}"/>
            </a:ext>
          </a:extLst>
        </xdr:cNvPr>
        <xdr:cNvCxnSpPr>
          <a:cxnSpLocks/>
        </xdr:cNvCxnSpPr>
      </xdr:nvCxnSpPr>
      <xdr:spPr>
        <a:xfrm flipH="1" flipV="1">
          <a:off x="9509125" y="12096750"/>
          <a:ext cx="265650" cy="303417"/>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381000</xdr:colOff>
      <xdr:row>21</xdr:row>
      <xdr:rowOff>198120</xdr:rowOff>
    </xdr:from>
    <xdr:to>
      <xdr:col>14</xdr:col>
      <xdr:colOff>198</xdr:colOff>
      <xdr:row>51</xdr:row>
      <xdr:rowOff>7</xdr:rowOff>
    </xdr:to>
    <xdr:cxnSp macro="">
      <xdr:nvCxnSpPr>
        <xdr:cNvPr id="3" name="Straight Arrow Connector 2">
          <a:extLst>
            <a:ext uri="{FF2B5EF4-FFF2-40B4-BE49-F238E27FC236}">
              <a16:creationId xmlns:a16="http://schemas.microsoft.com/office/drawing/2014/main" id="{00000000-0008-0000-0000-000003000000}"/>
            </a:ext>
          </a:extLst>
        </xdr:cNvPr>
        <xdr:cNvCxnSpPr>
          <a:cxnSpLocks/>
        </xdr:cNvCxnSpPr>
      </xdr:nvCxnSpPr>
      <xdr:spPr>
        <a:xfrm flipH="1" flipV="1">
          <a:off x="5669280" y="6156960"/>
          <a:ext cx="1996638" cy="8077207"/>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897740</xdr:colOff>
      <xdr:row>11</xdr:row>
      <xdr:rowOff>88900</xdr:rowOff>
    </xdr:from>
    <xdr:to>
      <xdr:col>6</xdr:col>
      <xdr:colOff>101600</xdr:colOff>
      <xdr:row>49</xdr:row>
      <xdr:rowOff>358586</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3196440" y="3403600"/>
          <a:ext cx="1375560" cy="10175686"/>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50800</xdr:colOff>
      <xdr:row>20</xdr:row>
      <xdr:rowOff>38100</xdr:rowOff>
    </xdr:from>
    <xdr:to>
      <xdr:col>9</xdr:col>
      <xdr:colOff>381000</xdr:colOff>
      <xdr:row>21</xdr:row>
      <xdr:rowOff>241300</xdr:rowOff>
    </xdr:to>
    <xdr:sp macro="" textlink="">
      <xdr:nvSpPr>
        <xdr:cNvPr id="5" name="Rectangle: Rounded Corners 4">
          <a:extLst>
            <a:ext uri="{FF2B5EF4-FFF2-40B4-BE49-F238E27FC236}">
              <a16:creationId xmlns:a16="http://schemas.microsoft.com/office/drawing/2014/main" id="{73CCEF20-301F-97DE-FFAE-A17408628103}"/>
            </a:ext>
          </a:extLst>
        </xdr:cNvPr>
        <xdr:cNvSpPr/>
      </xdr:nvSpPr>
      <xdr:spPr>
        <a:xfrm>
          <a:off x="5308600" y="5638800"/>
          <a:ext cx="723900" cy="457200"/>
        </a:xfrm>
        <a:prstGeom prst="roundRect">
          <a:avLst/>
        </a:prstGeom>
        <a:no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38100</xdr:colOff>
      <xdr:row>20</xdr:row>
      <xdr:rowOff>38100</xdr:rowOff>
    </xdr:from>
    <xdr:to>
      <xdr:col>7</xdr:col>
      <xdr:colOff>368300</xdr:colOff>
      <xdr:row>21</xdr:row>
      <xdr:rowOff>241300</xdr:rowOff>
    </xdr:to>
    <xdr:sp macro="" textlink="">
      <xdr:nvSpPr>
        <xdr:cNvPr id="6" name="Rectangle: Rounded Corners 5">
          <a:extLst>
            <a:ext uri="{FF2B5EF4-FFF2-40B4-BE49-F238E27FC236}">
              <a16:creationId xmlns:a16="http://schemas.microsoft.com/office/drawing/2014/main" id="{E2D2BCEB-002E-4838-A0C9-0EC1405F2062}"/>
            </a:ext>
          </a:extLst>
        </xdr:cNvPr>
        <xdr:cNvSpPr/>
      </xdr:nvSpPr>
      <xdr:spPr>
        <a:xfrm>
          <a:off x="4508500" y="5638800"/>
          <a:ext cx="723900" cy="457200"/>
        </a:xfrm>
        <a:prstGeom prst="roundRect">
          <a:avLst/>
        </a:prstGeom>
        <a:no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12</xdr:col>
      <xdr:colOff>38100</xdr:colOff>
      <xdr:row>20</xdr:row>
      <xdr:rowOff>12700</xdr:rowOff>
    </xdr:from>
    <xdr:to>
      <xdr:col>13</xdr:col>
      <xdr:colOff>368300</xdr:colOff>
      <xdr:row>21</xdr:row>
      <xdr:rowOff>215900</xdr:rowOff>
    </xdr:to>
    <xdr:sp macro="" textlink="">
      <xdr:nvSpPr>
        <xdr:cNvPr id="7" name="Rectangle: Rounded Corners 6">
          <a:extLst>
            <a:ext uri="{FF2B5EF4-FFF2-40B4-BE49-F238E27FC236}">
              <a16:creationId xmlns:a16="http://schemas.microsoft.com/office/drawing/2014/main" id="{FA71BE94-42B8-4C6B-927C-E3B3E7537053}"/>
            </a:ext>
          </a:extLst>
        </xdr:cNvPr>
        <xdr:cNvSpPr/>
      </xdr:nvSpPr>
      <xdr:spPr>
        <a:xfrm>
          <a:off x="6870700" y="5613400"/>
          <a:ext cx="723900" cy="457200"/>
        </a:xfrm>
        <a:prstGeom prst="roundRect">
          <a:avLst/>
        </a:prstGeom>
        <a:no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228600</xdr:colOff>
      <xdr:row>49</xdr:row>
      <xdr:rowOff>137160</xdr:rowOff>
    </xdr:from>
    <xdr:to>
      <xdr:col>20</xdr:col>
      <xdr:colOff>19249</xdr:colOff>
      <xdr:row>53</xdr:row>
      <xdr:rowOff>35160</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flipV="1">
          <a:off x="5562600" y="13350240"/>
          <a:ext cx="4149289" cy="1482960"/>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121920</xdr:colOff>
      <xdr:row>49</xdr:row>
      <xdr:rowOff>198120</xdr:rowOff>
    </xdr:from>
    <xdr:to>
      <xdr:col>14</xdr:col>
      <xdr:colOff>39144</xdr:colOff>
      <xdr:row>53</xdr:row>
      <xdr:rowOff>5434</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flipV="1">
          <a:off x="4663440" y="13411200"/>
          <a:ext cx="2690904" cy="1392274"/>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841375</xdr:colOff>
      <xdr:row>51</xdr:row>
      <xdr:rowOff>95250</xdr:rowOff>
    </xdr:from>
    <xdr:to>
      <xdr:col>4</xdr:col>
      <xdr:colOff>889000</xdr:colOff>
      <xdr:row>52</xdr:row>
      <xdr:rowOff>15875</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flipV="1">
          <a:off x="3032125" y="12176125"/>
          <a:ext cx="47625" cy="301625"/>
        </a:xfrm>
        <a:prstGeom prst="straightConnector1">
          <a:avLst/>
        </a:prstGeom>
        <a:ln w="3810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836084</xdr:colOff>
      <xdr:row>4</xdr:row>
      <xdr:rowOff>44239</xdr:rowOff>
    </xdr:from>
    <xdr:to>
      <xdr:col>10</xdr:col>
      <xdr:colOff>2541</xdr:colOff>
      <xdr:row>6</xdr:row>
      <xdr:rowOff>222250</xdr:rowOff>
    </xdr:to>
    <xdr:cxnSp macro="">
      <xdr:nvCxnSpPr>
        <xdr:cNvPr id="2" name="Straight Arrow Connector 1">
          <a:extLst>
            <a:ext uri="{FF2B5EF4-FFF2-40B4-BE49-F238E27FC236}">
              <a16:creationId xmlns:a16="http://schemas.microsoft.com/office/drawing/2014/main" id="{1E817156-3E07-46BC-9727-830DFACAD689}"/>
            </a:ext>
          </a:extLst>
        </xdr:cNvPr>
        <xdr:cNvCxnSpPr/>
      </xdr:nvCxnSpPr>
      <xdr:spPr>
        <a:xfrm flipH="1">
          <a:off x="6339417" y="1091989"/>
          <a:ext cx="1240791" cy="664844"/>
        </a:xfrm>
        <a:prstGeom prst="straightConnector1">
          <a:avLst/>
        </a:prstGeom>
        <a:ln w="57150">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32"/>
  <sheetViews>
    <sheetView tabSelected="1" zoomScale="50" zoomScaleNormal="50" workbookViewId="0">
      <pane ySplit="2" topLeftCell="A3" activePane="bottomLeft" state="frozen"/>
      <selection pane="bottomLeft" activeCell="BA44" sqref="BA43:BA44"/>
    </sheetView>
  </sheetViews>
  <sheetFormatPr defaultColWidth="11.42578125" defaultRowHeight="12.75" x14ac:dyDescent="0.2"/>
  <cols>
    <col min="1" max="2" width="8" style="1" customWidth="1"/>
    <col min="3" max="3" width="6.140625" style="1" bestFit="1" customWidth="1"/>
    <col min="4" max="4" width="11.5703125" style="1" customWidth="1"/>
    <col min="5" max="5" width="18" style="1" customWidth="1"/>
    <col min="6" max="6" width="13.7109375" style="1" customWidth="1"/>
    <col min="7" max="36" width="5.7109375" style="1" customWidth="1"/>
    <col min="37" max="38" width="9.7109375" style="1" customWidth="1"/>
    <col min="39" max="39" width="6.5703125" style="3" customWidth="1"/>
    <col min="40" max="41" width="9.7109375" style="1" customWidth="1"/>
    <col min="42" max="42" width="3.28515625" style="1" customWidth="1"/>
    <col min="43" max="43" width="4.28515625" style="1" customWidth="1"/>
    <col min="44" max="44" width="14.28515625" style="1" customWidth="1"/>
    <col min="45" max="45" width="11.42578125" style="1"/>
    <col min="46" max="46" width="3.140625" style="1" customWidth="1"/>
    <col min="47" max="47" width="2.7109375" style="1" customWidth="1"/>
    <col min="48" max="88" width="5.7109375" style="1" customWidth="1"/>
    <col min="89" max="16384" width="11.42578125" style="1"/>
  </cols>
  <sheetData>
    <row r="1" spans="1:89" ht="51" customHeight="1" x14ac:dyDescent="0.2">
      <c r="A1" s="219" t="s">
        <v>65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1"/>
      <c r="AM1" s="69"/>
      <c r="AN1" s="69"/>
      <c r="AO1" s="69"/>
      <c r="AP1" s="69"/>
      <c r="AQ1" s="5"/>
      <c r="AR1" s="5"/>
      <c r="AS1" s="5"/>
      <c r="AT1" s="5"/>
      <c r="AU1" s="26"/>
      <c r="AV1" s="26"/>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row>
    <row r="2" spans="1:89" ht="30" customHeight="1" thickBot="1" x14ac:dyDescent="0.25">
      <c r="A2" s="34"/>
      <c r="B2" s="34"/>
      <c r="C2" s="70" t="s">
        <v>60</v>
      </c>
      <c r="D2" s="222" t="s">
        <v>59</v>
      </c>
      <c r="E2" s="222"/>
      <c r="F2" s="70" t="s">
        <v>56</v>
      </c>
      <c r="G2" s="222" t="s">
        <v>1</v>
      </c>
      <c r="H2" s="222"/>
      <c r="I2" s="222" t="s">
        <v>2</v>
      </c>
      <c r="J2" s="222"/>
      <c r="K2" s="222" t="s">
        <v>3</v>
      </c>
      <c r="L2" s="222"/>
      <c r="M2" s="222" t="s">
        <v>4</v>
      </c>
      <c r="N2" s="222"/>
      <c r="O2" s="222" t="s">
        <v>5</v>
      </c>
      <c r="P2" s="222"/>
      <c r="Q2" s="222" t="s">
        <v>6</v>
      </c>
      <c r="R2" s="222"/>
      <c r="S2" s="222" t="s">
        <v>7</v>
      </c>
      <c r="T2" s="222"/>
      <c r="U2" s="222" t="s">
        <v>8</v>
      </c>
      <c r="V2" s="222"/>
      <c r="W2" s="222" t="s">
        <v>9</v>
      </c>
      <c r="X2" s="222"/>
      <c r="Y2" s="222" t="s">
        <v>10</v>
      </c>
      <c r="Z2" s="222"/>
      <c r="AA2" s="222" t="s">
        <v>11</v>
      </c>
      <c r="AB2" s="222"/>
      <c r="AC2" s="222" t="s">
        <v>12</v>
      </c>
      <c r="AD2" s="222"/>
      <c r="AE2" s="222" t="s">
        <v>53</v>
      </c>
      <c r="AF2" s="222"/>
      <c r="AG2" s="222" t="s">
        <v>54</v>
      </c>
      <c r="AH2" s="222"/>
      <c r="AI2" s="222" t="s">
        <v>55</v>
      </c>
      <c r="AJ2" s="222"/>
      <c r="AK2" s="70" t="s">
        <v>29</v>
      </c>
      <c r="AL2" s="70" t="s">
        <v>30</v>
      </c>
      <c r="AM2" s="6"/>
      <c r="AN2" s="172" t="s">
        <v>73</v>
      </c>
      <c r="AO2" s="172"/>
      <c r="AP2" s="6"/>
      <c r="AQ2" s="5"/>
      <c r="AR2" s="5"/>
      <c r="AS2" s="5"/>
      <c r="AT2" s="5"/>
      <c r="AU2" s="26"/>
      <c r="AV2" s="26"/>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row>
    <row r="3" spans="1:89" ht="20.100000000000001" customHeight="1" x14ac:dyDescent="0.2">
      <c r="A3" s="145" t="s">
        <v>61</v>
      </c>
      <c r="B3" s="151" t="s">
        <v>81</v>
      </c>
      <c r="C3" s="216">
        <v>1</v>
      </c>
      <c r="D3" s="81" t="s">
        <v>170</v>
      </c>
      <c r="E3" s="81" t="s">
        <v>195</v>
      </c>
      <c r="F3" s="218" t="s">
        <v>57</v>
      </c>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214">
        <f>INT(SUM(G3+I3+K3+M3+O3+Q3+S3+U3+W3+Y3+AA3+AC3+AE3+AG3+AI3)+SUM(H3+J3+L3+N3+P3+R3+T3+V3+X3+Z3+AB3+AD3+AF3+AH3+AJ3)/16)</f>
        <v>0</v>
      </c>
      <c r="AL3" s="178">
        <f>MOD(SUM(G3+I3+K3+M3+O3+Q3+S3+U3+W3+Y3+AA3+AC3+AE3+AG3+AI3)+SUM(H3+J3+L3+N3+P3+R3+T3+V3+X3+Z3+AB3+AD3+AF3+AH3+AJ3)/16,1)*16</f>
        <v>0</v>
      </c>
      <c r="AM3" s="135">
        <v>1</v>
      </c>
      <c r="AN3" s="161">
        <f>SUM(AK3)</f>
        <v>0</v>
      </c>
      <c r="AO3" s="141">
        <f>SUM(AL3)</f>
        <v>0</v>
      </c>
      <c r="AP3" s="25"/>
      <c r="AQ3" s="5"/>
      <c r="AR3" s="175">
        <v>5</v>
      </c>
      <c r="AS3" s="28" t="s">
        <v>68</v>
      </c>
      <c r="AT3" s="5"/>
      <c r="AU3" s="27"/>
      <c r="AV3" s="27"/>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row>
    <row r="4" spans="1:89" ht="20.100000000000001" customHeight="1" thickBot="1" x14ac:dyDescent="0.25">
      <c r="A4" s="146"/>
      <c r="B4" s="152"/>
      <c r="C4" s="143"/>
      <c r="D4" s="81" t="s">
        <v>196</v>
      </c>
      <c r="E4" s="81" t="s">
        <v>197</v>
      </c>
      <c r="F4" s="157"/>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77"/>
      <c r="AL4" s="174"/>
      <c r="AM4" s="133"/>
      <c r="AN4" s="161"/>
      <c r="AO4" s="141"/>
      <c r="AP4" s="25"/>
      <c r="AQ4" s="5"/>
      <c r="AR4" s="176"/>
      <c r="AS4" s="5"/>
      <c r="AT4" s="5"/>
      <c r="AU4" s="28"/>
      <c r="AV4" s="28"/>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row>
    <row r="5" spans="1:89" ht="20.100000000000001" customHeight="1" x14ac:dyDescent="0.2">
      <c r="A5" s="146"/>
      <c r="B5" s="152"/>
      <c r="C5" s="143">
        <v>2</v>
      </c>
      <c r="D5" s="81" t="s">
        <v>204</v>
      </c>
      <c r="E5" s="81" t="s">
        <v>205</v>
      </c>
      <c r="F5" s="157" t="s">
        <v>57</v>
      </c>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77">
        <f>INT(SUM(G5+I5+K5+M5+O5+Q5+S5+U5+W5+Y5+AA5+AC5+AE5+AG5+AI5)+SUM(H5+J5+L5+N5+P5+R5+T5+V5+X5+Z5+AB5+AD5+AF5+AH5+AJ5)/16)</f>
        <v>0</v>
      </c>
      <c r="AL5" s="174">
        <f>MOD(SUM(G5+I5+K5+M5+O5+Q5+S5+U5+W5+Y5+AA5+AC5+AE5+AG5+AI5)+SUM(H5+J5+L5+N5+P5+R5+T5+V5+X5+Z5+AB5+AD5+AF5+AH5+AJ5)/16,1)*16</f>
        <v>0</v>
      </c>
      <c r="AM5" s="133">
        <v>2</v>
      </c>
      <c r="AN5" s="161">
        <f t="shared" ref="AN5" si="0">SUM(AK5)</f>
        <v>0</v>
      </c>
      <c r="AO5" s="141">
        <f t="shared" ref="AO5" si="1">SUM(AL5)</f>
        <v>0</v>
      </c>
      <c r="AP5" s="25"/>
      <c r="AQ5" s="5"/>
      <c r="AR5" s="5"/>
      <c r="AS5" s="5"/>
      <c r="AT5" s="5"/>
      <c r="AU5" s="27"/>
      <c r="AV5" s="27"/>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row>
    <row r="6" spans="1:89" ht="20.100000000000001" customHeight="1" x14ac:dyDescent="0.2">
      <c r="A6" s="146"/>
      <c r="B6" s="152"/>
      <c r="C6" s="143"/>
      <c r="D6" s="81" t="s">
        <v>186</v>
      </c>
      <c r="E6" s="81" t="s">
        <v>206</v>
      </c>
      <c r="F6" s="157"/>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77"/>
      <c r="AL6" s="174"/>
      <c r="AM6" s="133"/>
      <c r="AN6" s="161"/>
      <c r="AO6" s="141"/>
      <c r="AP6" s="25"/>
      <c r="AQ6" s="5"/>
      <c r="AR6" s="5"/>
      <c r="AS6" s="5"/>
      <c r="AT6" s="5"/>
      <c r="AU6" s="28"/>
      <c r="AV6" s="162" t="s">
        <v>76</v>
      </c>
      <c r="AW6" s="162"/>
      <c r="AX6" s="162"/>
      <c r="AY6" s="162"/>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row>
    <row r="7" spans="1:89" ht="20.100000000000001" customHeight="1" x14ac:dyDescent="0.2">
      <c r="A7" s="146"/>
      <c r="B7" s="152"/>
      <c r="C7" s="143">
        <v>3</v>
      </c>
      <c r="D7" s="81" t="s">
        <v>159</v>
      </c>
      <c r="E7" s="81" t="s">
        <v>165</v>
      </c>
      <c r="F7" s="157" t="s">
        <v>57</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77">
        <f>INT(SUM(G7+I7+K7+M7+O7+Q7+S7+U7+W7+Y7+AA7+AC7+AE7+AG7+AI7)+SUM(H7+J7+L7+N7+P7+R7+T7+V7+X7+Z7+AB7+AD7+AF7+AH7+AJ7)/16)</f>
        <v>0</v>
      </c>
      <c r="AL7" s="174">
        <f>MOD(SUM(G7+I7+K7+M7+O7+Q7+S7+U7+W7+Y7+AA7+AC7+AE7+AG7+AI7)+SUM(H7+J7+L7+N7+P7+R7+T7+V7+X7+Z7+AB7+AD7+AF7+AH7+AJ7)/16,1)*16</f>
        <v>0</v>
      </c>
      <c r="AM7" s="133">
        <v>3</v>
      </c>
      <c r="AN7" s="161">
        <f t="shared" ref="AN7" si="2">SUM(AK7)</f>
        <v>0</v>
      </c>
      <c r="AO7" s="141">
        <f t="shared" ref="AO7" si="3">SUM(AL7)</f>
        <v>0</v>
      </c>
      <c r="AP7" s="25"/>
      <c r="AQ7" s="5"/>
      <c r="AR7" s="204" t="s">
        <v>25</v>
      </c>
      <c r="AS7" s="205"/>
      <c r="AT7" s="5"/>
      <c r="AU7" s="27"/>
      <c r="AV7" s="162"/>
      <c r="AW7" s="162"/>
      <c r="AX7" s="162"/>
      <c r="AY7" s="162"/>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row>
    <row r="8" spans="1:89" ht="20.100000000000001" customHeight="1" x14ac:dyDescent="0.2">
      <c r="A8" s="146"/>
      <c r="B8" s="152"/>
      <c r="C8" s="143"/>
      <c r="D8" s="81" t="s">
        <v>90</v>
      </c>
      <c r="E8" s="81" t="s">
        <v>120</v>
      </c>
      <c r="F8" s="157"/>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77"/>
      <c r="AL8" s="174"/>
      <c r="AM8" s="133"/>
      <c r="AN8" s="161"/>
      <c r="AO8" s="141"/>
      <c r="AP8" s="25"/>
      <c r="AQ8" s="5"/>
      <c r="AR8" s="206"/>
      <c r="AS8" s="207"/>
      <c r="AT8" s="5"/>
      <c r="AU8" s="28"/>
      <c r="AV8" s="169">
        <v>136</v>
      </c>
      <c r="AW8" s="170"/>
      <c r="AX8" s="169">
        <v>0</v>
      </c>
      <c r="AY8" s="170"/>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row>
    <row r="9" spans="1:89" ht="20.100000000000001" customHeight="1" x14ac:dyDescent="0.2">
      <c r="A9" s="146"/>
      <c r="B9" s="152"/>
      <c r="C9" s="143">
        <v>4</v>
      </c>
      <c r="D9" s="81" t="s">
        <v>198</v>
      </c>
      <c r="E9" s="81" t="s">
        <v>222</v>
      </c>
      <c r="F9" s="157" t="s">
        <v>57</v>
      </c>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77">
        <f>INT(SUM(G9+I9+K9+M9+O9+Q9+S9+U9+W9+Y9+AA9+AC9+AE9+AG9+AI9)+SUM(H9+J9+L9+N9+P9+R9+T9+V9+X9+Z9+AB9+AD9+AF9+AH9+AJ9)/16)</f>
        <v>0</v>
      </c>
      <c r="AL9" s="174">
        <f>MOD(SUM(G9+I9+K9+M9+O9+Q9+S9+U9+W9+Y9+AA9+AC9+AE9+AG9+AI9)+SUM(H9+J9+L9+N9+P9+R9+T9+V9+X9+Z9+AB9+AD9+AF9+AH9+AJ9)/16,1)*16</f>
        <v>0</v>
      </c>
      <c r="AM9" s="133">
        <v>4</v>
      </c>
      <c r="AN9" s="161">
        <f t="shared" ref="AN9" si="4">SUM(AK9)</f>
        <v>0</v>
      </c>
      <c r="AO9" s="141">
        <f t="shared" ref="AO9" si="5">SUM(AL9)</f>
        <v>0</v>
      </c>
      <c r="AP9" s="25"/>
      <c r="AQ9" s="5"/>
      <c r="AR9" s="209" t="s">
        <v>40</v>
      </c>
      <c r="AS9" s="138">
        <v>11</v>
      </c>
      <c r="AT9" s="5"/>
      <c r="AU9" s="27"/>
      <c r="AV9" s="170"/>
      <c r="AW9" s="170"/>
      <c r="AX9" s="170"/>
      <c r="AY9" s="170"/>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row>
    <row r="10" spans="1:89" ht="20.100000000000001" customHeight="1" thickBot="1" x14ac:dyDescent="0.25">
      <c r="A10" s="146"/>
      <c r="B10" s="152"/>
      <c r="C10" s="143"/>
      <c r="D10" s="81" t="s">
        <v>175</v>
      </c>
      <c r="E10" s="81" t="s">
        <v>223</v>
      </c>
      <c r="F10" s="157"/>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77"/>
      <c r="AL10" s="174"/>
      <c r="AM10" s="133"/>
      <c r="AN10" s="161"/>
      <c r="AO10" s="141"/>
      <c r="AP10" s="25"/>
      <c r="AQ10" s="5"/>
      <c r="AR10" s="209"/>
      <c r="AS10" s="138"/>
      <c r="AT10" s="5"/>
      <c r="AU10" s="28"/>
      <c r="AV10" s="28"/>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row>
    <row r="11" spans="1:89" ht="20.100000000000001" customHeight="1" x14ac:dyDescent="0.2">
      <c r="A11" s="146"/>
      <c r="B11" s="152"/>
      <c r="C11" s="143">
        <v>5</v>
      </c>
      <c r="D11" s="38" t="s">
        <v>124</v>
      </c>
      <c r="E11" s="39" t="s">
        <v>125</v>
      </c>
      <c r="F11" s="157" t="s">
        <v>57</v>
      </c>
      <c r="G11" s="185">
        <v>22</v>
      </c>
      <c r="H11" s="185">
        <v>8</v>
      </c>
      <c r="I11" s="185">
        <v>24</v>
      </c>
      <c r="J11" s="185">
        <v>14</v>
      </c>
      <c r="K11" s="185">
        <v>22</v>
      </c>
      <c r="L11" s="185">
        <v>2</v>
      </c>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77">
        <f>INT(SUM(G11+I11+K11+M11+O11+Q11+S11+U11+W11+Y11+AA11+AC11+AE11+AG11+AI11)+SUM(H11+J11+L11+N11+P11+R11+T11+V11+X11+Z11+AB11+AD11+AF11+AH11+AJ11)/16)</f>
        <v>69</v>
      </c>
      <c r="AL11" s="174">
        <f>MOD(SUM(G11+I11+K11+M11+O11+Q11+S11+U11+W11+Y11+AA11+AC11+AE11+AG11+AI11)+SUM(H11+J11+L11+N11+P11+R11+T11+V11+X11+Z11+AB11+AD11+AF11+AH11+AJ11)/16,1)*16</f>
        <v>8</v>
      </c>
      <c r="AM11" s="133">
        <v>5</v>
      </c>
      <c r="AN11" s="161">
        <f t="shared" ref="AN11" si="6">SUM(AK11)</f>
        <v>69</v>
      </c>
      <c r="AO11" s="141">
        <f t="shared" ref="AO11" si="7">SUM(AL11)</f>
        <v>8</v>
      </c>
      <c r="AP11" s="25"/>
      <c r="AQ11" s="5"/>
      <c r="AR11" s="210" t="s">
        <v>41</v>
      </c>
      <c r="AS11" s="138">
        <v>0</v>
      </c>
      <c r="AT11" s="5"/>
      <c r="AU11" s="27"/>
      <c r="AV11" s="27"/>
      <c r="AW11" s="163">
        <v>7</v>
      </c>
      <c r="AX11" s="164"/>
      <c r="AY11" s="167" t="s">
        <v>72</v>
      </c>
      <c r="AZ11" s="168"/>
      <c r="BA11" s="27"/>
      <c r="BB11" s="27"/>
      <c r="BC11" s="27"/>
      <c r="BD11" s="27"/>
      <c r="BE11" s="27"/>
      <c r="BF11" s="27"/>
      <c r="BG11" s="27"/>
      <c r="BH11" s="27"/>
      <c r="BI11" s="27"/>
      <c r="BJ11" s="27"/>
      <c r="BK11" s="27"/>
      <c r="BL11" s="27"/>
      <c r="BM11" s="27"/>
      <c r="BN11" s="27"/>
      <c r="BO11" s="27"/>
      <c r="BP11" s="5"/>
      <c r="BQ11" s="5"/>
      <c r="BR11" s="5"/>
      <c r="BS11" s="5"/>
      <c r="BT11" s="5"/>
      <c r="BU11" s="5"/>
      <c r="BV11" s="5"/>
      <c r="BW11" s="5"/>
      <c r="BX11" s="5"/>
      <c r="BY11" s="5"/>
      <c r="BZ11" s="5"/>
      <c r="CA11" s="5"/>
      <c r="CB11" s="5"/>
      <c r="CC11" s="5"/>
      <c r="CD11" s="5"/>
      <c r="CE11" s="5"/>
      <c r="CF11" s="5"/>
      <c r="CG11" s="5"/>
      <c r="CH11" s="5"/>
      <c r="CI11" s="5"/>
      <c r="CJ11" s="5"/>
      <c r="CK11" s="5"/>
    </row>
    <row r="12" spans="1:89" ht="20.100000000000001" customHeight="1" thickBot="1" x14ac:dyDescent="0.25">
      <c r="A12" s="146"/>
      <c r="B12" s="152"/>
      <c r="C12" s="143"/>
      <c r="D12" s="22" t="s">
        <v>126</v>
      </c>
      <c r="E12" s="41" t="s">
        <v>127</v>
      </c>
      <c r="F12" s="157"/>
      <c r="G12" s="185"/>
      <c r="H12" s="185"/>
      <c r="I12" s="185"/>
      <c r="J12" s="185"/>
      <c r="K12" s="185"/>
      <c r="L12" s="185"/>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77"/>
      <c r="AL12" s="174"/>
      <c r="AM12" s="133"/>
      <c r="AN12" s="161"/>
      <c r="AO12" s="141"/>
      <c r="AP12" s="25"/>
      <c r="AQ12" s="5"/>
      <c r="AR12" s="210"/>
      <c r="AS12" s="138"/>
      <c r="AT12" s="5"/>
      <c r="AU12" s="27"/>
      <c r="AV12" s="27"/>
      <c r="AW12" s="165"/>
      <c r="AX12" s="166"/>
      <c r="AY12" s="167"/>
      <c r="AZ12" s="168"/>
      <c r="BA12" s="27"/>
      <c r="BB12" s="27"/>
      <c r="BC12" s="27"/>
      <c r="BD12" s="27"/>
      <c r="BE12" s="27"/>
      <c r="BF12" s="27"/>
      <c r="BG12" s="27"/>
      <c r="BH12" s="27"/>
      <c r="BI12" s="27"/>
      <c r="BJ12" s="27"/>
      <c r="BK12" s="27"/>
      <c r="BL12" s="27"/>
      <c r="BM12" s="27"/>
      <c r="BN12" s="27"/>
      <c r="BO12" s="27"/>
      <c r="BP12" s="5"/>
      <c r="BQ12" s="5"/>
      <c r="BR12" s="5"/>
      <c r="BS12" s="5"/>
      <c r="BT12" s="5"/>
      <c r="BU12" s="5"/>
      <c r="BV12" s="5"/>
      <c r="BW12" s="5"/>
      <c r="BX12" s="5"/>
      <c r="BY12" s="5"/>
      <c r="BZ12" s="5"/>
      <c r="CA12" s="5"/>
      <c r="CB12" s="5"/>
      <c r="CC12" s="5"/>
      <c r="CD12" s="5"/>
      <c r="CE12" s="5"/>
      <c r="CF12" s="5"/>
      <c r="CG12" s="5"/>
      <c r="CH12" s="5"/>
      <c r="CI12" s="5"/>
      <c r="CJ12" s="5"/>
      <c r="CK12" s="5"/>
    </row>
    <row r="13" spans="1:89" ht="20.100000000000001" customHeight="1" x14ac:dyDescent="0.2">
      <c r="A13" s="146"/>
      <c r="B13" s="152"/>
      <c r="C13" s="143">
        <v>6</v>
      </c>
      <c r="D13" s="22" t="s">
        <v>109</v>
      </c>
      <c r="E13" s="41" t="s">
        <v>114</v>
      </c>
      <c r="F13" s="157" t="s">
        <v>57</v>
      </c>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77">
        <f>INT(SUM(G13+I13+K13+M13+O13+Q13+S13+U13+W13+Y13+AA13+AC13+AE13+AG13+AI13)+SUM(H13+J13+L13+N13+P13+R13+T13+V13+X13+Z13+AB13+AD13+AF13+AH13+AJ13)/16)</f>
        <v>0</v>
      </c>
      <c r="AL13" s="174">
        <f>MOD(SUM(G13+I13+K13+M13+O13+Q13+S13+U13+W13+Y13+AA13+AC13+AE13+AG13+AI13)+SUM(H13+J13+L13+N13+P13+R13+T13+V13+X13+Z13+AB13+AD13+AF13+AH13+AJ13)/16,1)*16</f>
        <v>0</v>
      </c>
      <c r="AM13" s="133">
        <v>6</v>
      </c>
      <c r="AN13" s="161">
        <f t="shared" ref="AN13" si="8">SUM(AK13)</f>
        <v>0</v>
      </c>
      <c r="AO13" s="141">
        <f t="shared" ref="AO13" si="9">SUM(AL13)</f>
        <v>0</v>
      </c>
      <c r="AP13" s="25"/>
      <c r="AQ13" s="5"/>
      <c r="AR13" s="212" t="s">
        <v>42</v>
      </c>
      <c r="AS13" s="138">
        <v>0</v>
      </c>
      <c r="AT13" s="5"/>
      <c r="AU13" s="27"/>
      <c r="AV13" s="27"/>
      <c r="AW13" s="27"/>
      <c r="AX13" s="27"/>
      <c r="AY13" s="27"/>
      <c r="AZ13" s="27"/>
      <c r="BA13" s="27"/>
      <c r="BB13" s="27"/>
      <c r="BC13" s="27"/>
      <c r="BD13" s="27"/>
      <c r="BE13" s="27"/>
      <c r="BF13" s="27"/>
      <c r="BG13" s="27"/>
      <c r="BH13" s="27"/>
      <c r="BI13" s="27"/>
      <c r="BJ13" s="27"/>
      <c r="BK13" s="27"/>
      <c r="BL13" s="27"/>
      <c r="BM13" s="27"/>
      <c r="BN13" s="27"/>
      <c r="BO13" s="27"/>
      <c r="BP13" s="5"/>
      <c r="BQ13" s="5"/>
      <c r="BR13" s="5"/>
      <c r="BS13" s="5"/>
      <c r="BT13" s="5"/>
      <c r="BU13" s="5"/>
      <c r="BV13" s="5"/>
      <c r="BW13" s="5"/>
      <c r="BX13" s="5"/>
      <c r="BY13" s="5"/>
      <c r="BZ13" s="5"/>
      <c r="CA13" s="5"/>
      <c r="CB13" s="5"/>
      <c r="CC13" s="5"/>
      <c r="CD13" s="5"/>
      <c r="CE13" s="5"/>
      <c r="CF13" s="5"/>
      <c r="CG13" s="5"/>
      <c r="CH13" s="5"/>
      <c r="CI13" s="5"/>
      <c r="CJ13" s="5"/>
      <c r="CK13" s="5"/>
    </row>
    <row r="14" spans="1:89" ht="20.100000000000001" customHeight="1" x14ac:dyDescent="0.2">
      <c r="A14" s="146"/>
      <c r="B14" s="152"/>
      <c r="C14" s="143"/>
      <c r="D14" s="22" t="s">
        <v>89</v>
      </c>
      <c r="E14" s="41" t="s">
        <v>114</v>
      </c>
      <c r="F14" s="157"/>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77"/>
      <c r="AL14" s="174"/>
      <c r="AM14" s="133"/>
      <c r="AN14" s="161"/>
      <c r="AO14" s="141"/>
      <c r="AP14" s="25"/>
      <c r="AQ14" s="5"/>
      <c r="AR14" s="212"/>
      <c r="AS14" s="138"/>
      <c r="AT14" s="5"/>
      <c r="AU14" s="27"/>
      <c r="AV14" s="27"/>
      <c r="AW14" s="27"/>
      <c r="AX14" s="27"/>
      <c r="AY14" s="27"/>
      <c r="AZ14" s="27"/>
      <c r="BA14" s="27"/>
      <c r="BB14" s="27"/>
      <c r="BC14" s="27"/>
      <c r="BD14" s="27"/>
      <c r="BE14" s="27"/>
      <c r="BF14" s="27"/>
      <c r="BG14" s="27"/>
      <c r="BH14" s="27"/>
      <c r="BI14" s="27"/>
      <c r="BJ14" s="27"/>
      <c r="BK14" s="27"/>
      <c r="BL14" s="27"/>
      <c r="BM14" s="27"/>
      <c r="BN14" s="27"/>
      <c r="BO14" s="27"/>
      <c r="BP14" s="5"/>
      <c r="BQ14" s="5"/>
      <c r="BR14" s="5"/>
      <c r="BS14" s="5"/>
      <c r="BT14" s="5"/>
      <c r="BU14" s="5"/>
      <c r="BV14" s="5"/>
      <c r="BW14" s="5"/>
      <c r="BX14" s="5"/>
      <c r="BY14" s="5"/>
      <c r="BZ14" s="5"/>
      <c r="CA14" s="5"/>
      <c r="CB14" s="5"/>
      <c r="CC14" s="5"/>
      <c r="CD14" s="5"/>
      <c r="CE14" s="5"/>
      <c r="CF14" s="5"/>
      <c r="CG14" s="5"/>
      <c r="CH14" s="5"/>
      <c r="CI14" s="5"/>
      <c r="CJ14" s="5"/>
      <c r="CK14" s="5"/>
    </row>
    <row r="15" spans="1:89" ht="20.100000000000001" customHeight="1" x14ac:dyDescent="0.2">
      <c r="A15" s="146"/>
      <c r="B15" s="152"/>
      <c r="C15" s="143">
        <v>7</v>
      </c>
      <c r="D15" s="22" t="s">
        <v>128</v>
      </c>
      <c r="E15" s="41" t="s">
        <v>146</v>
      </c>
      <c r="F15" s="157" t="s">
        <v>57</v>
      </c>
      <c r="G15" s="142"/>
      <c r="H15" s="142"/>
      <c r="I15" s="142"/>
      <c r="J15" s="142"/>
      <c r="K15" s="173"/>
      <c r="L15" s="173"/>
      <c r="M15" s="173"/>
      <c r="N15" s="173"/>
      <c r="O15" s="173"/>
      <c r="P15" s="173"/>
      <c r="Q15" s="173"/>
      <c r="R15" s="173"/>
      <c r="S15" s="173"/>
      <c r="T15" s="173"/>
      <c r="U15" s="173"/>
      <c r="V15" s="173"/>
      <c r="W15" s="173"/>
      <c r="X15" s="173"/>
      <c r="Y15" s="173"/>
      <c r="Z15" s="173"/>
      <c r="AA15" s="142"/>
      <c r="AB15" s="142"/>
      <c r="AC15" s="142"/>
      <c r="AD15" s="142"/>
      <c r="AE15" s="142"/>
      <c r="AF15" s="142"/>
      <c r="AG15" s="142"/>
      <c r="AH15" s="142"/>
      <c r="AI15" s="142"/>
      <c r="AJ15" s="142"/>
      <c r="AK15" s="177">
        <f>INT(SUM(G15+I15+K15+M15+O15+Q15+S15+U15+W15+Y15+AA15+AC15+AE15+AG15+AI15)+SUM(H15+J15+L15+N15+P15+R15+T15+V15+X15+Z15+AB15+AD15+AF15+AH15+AJ15)/16)</f>
        <v>0</v>
      </c>
      <c r="AL15" s="174">
        <f>MOD(SUM(G15+I15+K15+M15+O15+Q15+S15+U15+W15+Y15+AA15+AC15+AE15+AG15+AI15)+SUM(H15+J15+L15+N15+P15+R15+T15+V15+X15+Z15+AB15+AD15+AF15+AH15+AJ15)/16,1)*16</f>
        <v>0</v>
      </c>
      <c r="AM15" s="133">
        <v>7</v>
      </c>
      <c r="AN15" s="161">
        <f t="shared" ref="AN15" si="10">SUM(AK15)</f>
        <v>0</v>
      </c>
      <c r="AO15" s="141">
        <f t="shared" ref="AO15" si="11">SUM(AL15)</f>
        <v>0</v>
      </c>
      <c r="AP15" s="25"/>
      <c r="AQ15" s="5"/>
      <c r="AR15" s="211" t="s">
        <v>14</v>
      </c>
      <c r="AS15" s="140">
        <f>SUM(AS9:AS13)</f>
        <v>11</v>
      </c>
      <c r="AT15" s="5"/>
      <c r="AU15" s="27"/>
      <c r="AV15" s="27"/>
      <c r="AW15" s="27"/>
      <c r="AX15" s="27"/>
      <c r="AY15" s="27"/>
      <c r="AZ15" s="27"/>
      <c r="BA15" s="27"/>
      <c r="BB15" s="27"/>
      <c r="BC15" s="27"/>
      <c r="BD15" s="27"/>
      <c r="BE15" s="27"/>
      <c r="BF15" s="27"/>
      <c r="BG15" s="27"/>
      <c r="BH15" s="27"/>
      <c r="BI15" s="27"/>
      <c r="BJ15" s="27"/>
      <c r="BK15" s="27"/>
      <c r="BL15" s="27"/>
      <c r="BM15" s="27"/>
      <c r="BN15" s="27"/>
      <c r="BO15" s="27"/>
      <c r="BP15" s="5"/>
      <c r="BQ15" s="5"/>
      <c r="BR15" s="5"/>
      <c r="BS15" s="5"/>
      <c r="BT15" s="5"/>
      <c r="BU15" s="5"/>
      <c r="BV15" s="5"/>
      <c r="BW15" s="5"/>
      <c r="BX15" s="5"/>
      <c r="BY15" s="5"/>
      <c r="BZ15" s="5"/>
      <c r="CA15" s="5"/>
      <c r="CB15" s="5"/>
      <c r="CC15" s="5"/>
      <c r="CD15" s="5"/>
      <c r="CE15" s="5"/>
      <c r="CF15" s="5"/>
      <c r="CG15" s="5"/>
      <c r="CH15" s="5"/>
      <c r="CI15" s="5"/>
      <c r="CJ15" s="5"/>
      <c r="CK15" s="5"/>
    </row>
    <row r="16" spans="1:89" ht="20.100000000000001" customHeight="1" thickBot="1" x14ac:dyDescent="0.25">
      <c r="A16" s="146"/>
      <c r="B16" s="152"/>
      <c r="C16" s="143"/>
      <c r="D16" s="22" t="s">
        <v>147</v>
      </c>
      <c r="E16" s="41" t="s">
        <v>148</v>
      </c>
      <c r="F16" s="157"/>
      <c r="G16" s="142"/>
      <c r="H16" s="142"/>
      <c r="I16" s="142"/>
      <c r="J16" s="142"/>
      <c r="K16" s="173"/>
      <c r="L16" s="173"/>
      <c r="M16" s="173"/>
      <c r="N16" s="173"/>
      <c r="O16" s="173"/>
      <c r="P16" s="173"/>
      <c r="Q16" s="173"/>
      <c r="R16" s="173"/>
      <c r="S16" s="173"/>
      <c r="T16" s="173"/>
      <c r="U16" s="173"/>
      <c r="V16" s="173"/>
      <c r="W16" s="173"/>
      <c r="X16" s="173"/>
      <c r="Y16" s="173"/>
      <c r="Z16" s="173"/>
      <c r="AA16" s="142"/>
      <c r="AB16" s="142"/>
      <c r="AC16" s="142"/>
      <c r="AD16" s="142"/>
      <c r="AE16" s="142"/>
      <c r="AF16" s="142"/>
      <c r="AG16" s="142"/>
      <c r="AH16" s="142"/>
      <c r="AI16" s="142"/>
      <c r="AJ16" s="142"/>
      <c r="AK16" s="177"/>
      <c r="AL16" s="174"/>
      <c r="AM16" s="133"/>
      <c r="AN16" s="161"/>
      <c r="AO16" s="141"/>
      <c r="AP16" s="25"/>
      <c r="AQ16" s="5"/>
      <c r="AR16" s="211"/>
      <c r="AS16" s="140"/>
      <c r="AT16" s="5"/>
      <c r="AU16" s="27"/>
      <c r="AV16" s="27"/>
      <c r="AW16" s="27"/>
      <c r="AX16" s="27"/>
      <c r="AY16" s="27"/>
      <c r="AZ16" s="27"/>
      <c r="BA16" s="27"/>
      <c r="BB16" s="27"/>
      <c r="BC16" s="27"/>
      <c r="BD16" s="27"/>
      <c r="BE16" s="27"/>
      <c r="BF16" s="27"/>
      <c r="BG16" s="27"/>
      <c r="BH16" s="27"/>
      <c r="BI16" s="27"/>
      <c r="BJ16" s="27"/>
      <c r="BK16" s="27"/>
      <c r="BL16" s="27"/>
      <c r="BM16" s="27"/>
      <c r="BN16" s="27"/>
      <c r="BO16" s="27"/>
      <c r="BP16" s="5"/>
      <c r="BQ16" s="5"/>
      <c r="BR16" s="5"/>
      <c r="BS16" s="5"/>
      <c r="BT16" s="5"/>
      <c r="BU16" s="5"/>
      <c r="BV16" s="5"/>
      <c r="BW16" s="5"/>
      <c r="BX16" s="5"/>
      <c r="BY16" s="5"/>
      <c r="BZ16" s="5"/>
      <c r="CA16" s="5"/>
      <c r="CB16" s="5"/>
      <c r="CC16" s="5"/>
      <c r="CD16" s="5"/>
      <c r="CE16" s="5"/>
      <c r="CF16" s="5"/>
      <c r="CG16" s="5"/>
      <c r="CH16" s="5"/>
      <c r="CI16" s="5"/>
      <c r="CJ16" s="5"/>
      <c r="CK16" s="5"/>
    </row>
    <row r="17" spans="1:89" ht="20.100000000000001" customHeight="1" x14ac:dyDescent="0.2">
      <c r="A17" s="146"/>
      <c r="B17" s="152"/>
      <c r="C17" s="143">
        <v>8</v>
      </c>
      <c r="D17" s="81" t="s">
        <v>109</v>
      </c>
      <c r="E17" s="81" t="s">
        <v>188</v>
      </c>
      <c r="F17" s="157" t="s">
        <v>57</v>
      </c>
      <c r="G17" s="142"/>
      <c r="H17" s="142"/>
      <c r="I17" s="142"/>
      <c r="J17" s="142"/>
      <c r="K17" s="173"/>
      <c r="L17" s="173"/>
      <c r="M17" s="173"/>
      <c r="N17" s="173"/>
      <c r="O17" s="173"/>
      <c r="P17" s="173"/>
      <c r="Q17" s="173"/>
      <c r="R17" s="173"/>
      <c r="S17" s="173"/>
      <c r="T17" s="173"/>
      <c r="U17" s="173"/>
      <c r="V17" s="173"/>
      <c r="W17" s="173"/>
      <c r="X17" s="173"/>
      <c r="Y17" s="173"/>
      <c r="Z17" s="173"/>
      <c r="AA17" s="173"/>
      <c r="AB17" s="173"/>
      <c r="AC17" s="142"/>
      <c r="AD17" s="142"/>
      <c r="AE17" s="142"/>
      <c r="AF17" s="142"/>
      <c r="AG17" s="142"/>
      <c r="AH17" s="142"/>
      <c r="AI17" s="173"/>
      <c r="AJ17" s="173"/>
      <c r="AK17" s="177">
        <f>INT(SUM(G17+I17+K17+M17+O17+Q17+S17+U17+W17+Y17+AA17+AC17+AE17+AG17+AI17)+SUM(H17+J17+L17+N17+P17+R17+T17+V17+X17+Z17+AB17+AD17+AF17+AH17+AJ17)/16)</f>
        <v>0</v>
      </c>
      <c r="AL17" s="174">
        <f>MOD(SUM(G17+I17+K17+M17+O17+Q17+S17+U17+W17+Y17+AA17+AC17+AE17+AG17+AI17)+SUM(H17+J17+L17+N17+P17+R17+T17+V17+X17+Z17+AB17+AD17+AF17+AH17+AJ17)/16,1)*16</f>
        <v>0</v>
      </c>
      <c r="AM17" s="133">
        <v>8</v>
      </c>
      <c r="AN17" s="161">
        <f t="shared" ref="AN17" si="12">SUM(AK17)</f>
        <v>0</v>
      </c>
      <c r="AO17" s="141">
        <f t="shared" ref="AO17" si="13">SUM(AL17)</f>
        <v>0</v>
      </c>
      <c r="AP17" s="25"/>
      <c r="AQ17" s="5"/>
      <c r="AR17" s="5"/>
      <c r="AS17" s="5"/>
      <c r="AT17" s="5"/>
      <c r="AU17" s="27"/>
      <c r="AV17" s="27"/>
      <c r="AW17" s="27"/>
      <c r="AX17" s="27"/>
      <c r="AY17" s="27"/>
      <c r="AZ17" s="27"/>
      <c r="BA17" s="115">
        <f>SUM(AW11,AW32)</f>
        <v>11</v>
      </c>
      <c r="BB17" s="116"/>
      <c r="BC17" s="116"/>
      <c r="BD17" s="117"/>
      <c r="BE17" s="124" t="s">
        <v>36</v>
      </c>
      <c r="BF17" s="125"/>
      <c r="BG17" s="126"/>
      <c r="BH17" s="27"/>
      <c r="BI17" s="27"/>
      <c r="BJ17" s="27"/>
      <c r="BK17" s="27"/>
      <c r="BL17" s="27"/>
      <c r="BM17" s="27"/>
      <c r="BN17" s="27"/>
      <c r="BO17" s="27"/>
      <c r="BP17" s="5"/>
      <c r="BQ17" s="5"/>
      <c r="BR17" s="5"/>
      <c r="BS17" s="5"/>
      <c r="BT17" s="5"/>
      <c r="BU17" s="5"/>
      <c r="BV17" s="5"/>
      <c r="BW17" s="5"/>
      <c r="BX17" s="5"/>
      <c r="BY17" s="5"/>
      <c r="BZ17" s="5"/>
      <c r="CA17" s="5"/>
      <c r="CB17" s="5"/>
      <c r="CC17" s="5"/>
      <c r="CD17" s="5"/>
      <c r="CE17" s="5"/>
      <c r="CF17" s="5"/>
      <c r="CG17" s="5"/>
      <c r="CH17" s="5"/>
      <c r="CI17" s="5"/>
      <c r="CJ17" s="5"/>
      <c r="CK17" s="5"/>
    </row>
    <row r="18" spans="1:89" ht="20.100000000000001" customHeight="1" x14ac:dyDescent="0.2">
      <c r="A18" s="146"/>
      <c r="B18" s="152"/>
      <c r="C18" s="143"/>
      <c r="D18" s="81" t="s">
        <v>189</v>
      </c>
      <c r="E18" s="81" t="s">
        <v>190</v>
      </c>
      <c r="F18" s="157"/>
      <c r="G18" s="142"/>
      <c r="H18" s="142"/>
      <c r="I18" s="142"/>
      <c r="J18" s="142"/>
      <c r="K18" s="173"/>
      <c r="L18" s="173"/>
      <c r="M18" s="173"/>
      <c r="N18" s="173"/>
      <c r="O18" s="173"/>
      <c r="P18" s="173"/>
      <c r="Q18" s="173"/>
      <c r="R18" s="173"/>
      <c r="S18" s="173"/>
      <c r="T18" s="173"/>
      <c r="U18" s="173"/>
      <c r="V18" s="173"/>
      <c r="W18" s="173"/>
      <c r="X18" s="173"/>
      <c r="Y18" s="173"/>
      <c r="Z18" s="173"/>
      <c r="AA18" s="173"/>
      <c r="AB18" s="173"/>
      <c r="AC18" s="142"/>
      <c r="AD18" s="142"/>
      <c r="AE18" s="142"/>
      <c r="AF18" s="142"/>
      <c r="AG18" s="142"/>
      <c r="AH18" s="142"/>
      <c r="AI18" s="173"/>
      <c r="AJ18" s="173"/>
      <c r="AK18" s="177"/>
      <c r="AL18" s="174"/>
      <c r="AM18" s="133"/>
      <c r="AN18" s="161"/>
      <c r="AO18" s="141"/>
      <c r="AP18" s="25"/>
      <c r="AQ18" s="5"/>
      <c r="AR18" s="5"/>
      <c r="AS18" s="5"/>
      <c r="AT18" s="5"/>
      <c r="AU18" s="27"/>
      <c r="AV18" s="27"/>
      <c r="AW18" s="27"/>
      <c r="AX18" s="27"/>
      <c r="AY18" s="27"/>
      <c r="AZ18" s="27"/>
      <c r="BA18" s="118"/>
      <c r="BB18" s="119"/>
      <c r="BC18" s="119"/>
      <c r="BD18" s="120"/>
      <c r="BE18" s="127"/>
      <c r="BF18" s="128"/>
      <c r="BG18" s="129"/>
      <c r="BH18" s="27"/>
      <c r="BI18" s="27"/>
      <c r="BJ18" s="27"/>
      <c r="BK18" s="27"/>
      <c r="BL18" s="27"/>
      <c r="BM18" s="27"/>
      <c r="BN18" s="27"/>
      <c r="BO18" s="27"/>
      <c r="BP18" s="5"/>
      <c r="BQ18" s="5"/>
      <c r="BR18" s="5"/>
      <c r="BS18" s="5"/>
      <c r="BT18" s="5"/>
      <c r="BU18" s="5"/>
      <c r="BV18" s="5"/>
      <c r="BW18" s="5"/>
      <c r="BX18" s="5"/>
      <c r="BY18" s="5"/>
      <c r="BZ18" s="5"/>
      <c r="CA18" s="5"/>
      <c r="CB18" s="5"/>
      <c r="CC18" s="5"/>
      <c r="CD18" s="5"/>
      <c r="CE18" s="5"/>
      <c r="CF18" s="5"/>
      <c r="CG18" s="5"/>
      <c r="CH18" s="5"/>
      <c r="CI18" s="5"/>
      <c r="CJ18" s="5"/>
      <c r="CK18" s="5"/>
    </row>
    <row r="19" spans="1:89" ht="20.100000000000001" customHeight="1" x14ac:dyDescent="0.2">
      <c r="A19" s="146"/>
      <c r="B19" s="152"/>
      <c r="C19" s="143">
        <v>9</v>
      </c>
      <c r="D19" s="81" t="s">
        <v>109</v>
      </c>
      <c r="E19" s="81" t="s">
        <v>229</v>
      </c>
      <c r="F19" s="157" t="s">
        <v>57</v>
      </c>
      <c r="G19" s="142"/>
      <c r="H19" s="142"/>
      <c r="I19" s="142"/>
      <c r="J19" s="142"/>
      <c r="K19" s="173"/>
      <c r="L19" s="173"/>
      <c r="M19" s="173"/>
      <c r="N19" s="173"/>
      <c r="O19" s="173"/>
      <c r="P19" s="173"/>
      <c r="Q19" s="173"/>
      <c r="R19" s="173"/>
      <c r="S19" s="173"/>
      <c r="T19" s="173"/>
      <c r="U19" s="173"/>
      <c r="V19" s="173"/>
      <c r="W19" s="173"/>
      <c r="X19" s="173"/>
      <c r="Y19" s="173"/>
      <c r="Z19" s="173"/>
      <c r="AA19" s="173"/>
      <c r="AB19" s="173"/>
      <c r="AC19" s="142"/>
      <c r="AD19" s="142"/>
      <c r="AE19" s="142"/>
      <c r="AF19" s="142"/>
      <c r="AG19" s="142"/>
      <c r="AH19" s="142"/>
      <c r="AI19" s="173"/>
      <c r="AJ19" s="173"/>
      <c r="AK19" s="177">
        <f>INT(SUM(G19+I19+K19+M19+O19+Q19+S19+U19+W19+Y19+AA19+AC19+AE19+AG19+AI19)+SUM(H19+J19+L19+N19+P19+R19+T19+V19+X19+Z19+AB19+AD19+AF19+AH19+AJ19)/16)</f>
        <v>0</v>
      </c>
      <c r="AL19" s="174">
        <f>MOD(SUM(G19+I19+K19+M19+O19+Q19+S19+U19+W19+Y19+AA19+AC19+AE19+AG19+AI19)+SUM(H19+J19+L19+N19+P19+R19+T19+V19+X19+Z19+AB19+AD19+AF19+AH19+AJ19)/16,1)*16</f>
        <v>0</v>
      </c>
      <c r="AM19" s="133">
        <v>9</v>
      </c>
      <c r="AN19" s="161">
        <f t="shared" ref="AN19" si="14">SUM(AK19)</f>
        <v>0</v>
      </c>
      <c r="AO19" s="141">
        <f t="shared" ref="AO19" si="15">SUM(AL19)</f>
        <v>0</v>
      </c>
      <c r="AP19" s="25"/>
      <c r="AQ19" s="5"/>
      <c r="AR19" s="208" t="s">
        <v>43</v>
      </c>
      <c r="AS19" s="208"/>
      <c r="AT19" s="5"/>
      <c r="AU19" s="27"/>
      <c r="AV19" s="27"/>
      <c r="AW19" s="27"/>
      <c r="AX19" s="27"/>
      <c r="AY19" s="27"/>
      <c r="AZ19" s="27"/>
      <c r="BA19" s="118"/>
      <c r="BB19" s="119"/>
      <c r="BC19" s="119"/>
      <c r="BD19" s="120"/>
      <c r="BE19" s="127"/>
      <c r="BF19" s="128"/>
      <c r="BG19" s="129"/>
      <c r="BH19" s="27"/>
      <c r="BI19" s="27"/>
      <c r="BJ19" s="27"/>
      <c r="BK19" s="27"/>
      <c r="BL19" s="27"/>
      <c r="BM19" s="27"/>
      <c r="BN19" s="27"/>
      <c r="BO19" s="27"/>
      <c r="BP19" s="5"/>
      <c r="BQ19" s="5"/>
      <c r="BR19" s="5"/>
      <c r="BS19" s="5"/>
      <c r="BT19" s="5"/>
      <c r="BU19" s="5"/>
      <c r="BV19" s="5"/>
      <c r="BW19" s="5"/>
      <c r="BX19" s="5"/>
      <c r="BY19" s="5"/>
      <c r="BZ19" s="5"/>
      <c r="CA19" s="5"/>
      <c r="CB19" s="5"/>
      <c r="CC19" s="5"/>
      <c r="CD19" s="5"/>
      <c r="CE19" s="5"/>
      <c r="CF19" s="5"/>
      <c r="CG19" s="5"/>
      <c r="CH19" s="5"/>
      <c r="CI19" s="5"/>
      <c r="CJ19" s="5"/>
      <c r="CK19" s="5"/>
    </row>
    <row r="20" spans="1:89" ht="20.100000000000001" customHeight="1" thickBot="1" x14ac:dyDescent="0.25">
      <c r="A20" s="146"/>
      <c r="B20" s="152"/>
      <c r="C20" s="143"/>
      <c r="D20" s="81" t="s">
        <v>121</v>
      </c>
      <c r="E20" s="81" t="s">
        <v>230</v>
      </c>
      <c r="F20" s="157"/>
      <c r="G20" s="142"/>
      <c r="H20" s="142"/>
      <c r="I20" s="142"/>
      <c r="J20" s="142"/>
      <c r="K20" s="173"/>
      <c r="L20" s="173"/>
      <c r="M20" s="173"/>
      <c r="N20" s="173"/>
      <c r="O20" s="173"/>
      <c r="P20" s="173"/>
      <c r="Q20" s="173"/>
      <c r="R20" s="173"/>
      <c r="S20" s="173"/>
      <c r="T20" s="173"/>
      <c r="U20" s="173"/>
      <c r="V20" s="173"/>
      <c r="W20" s="173"/>
      <c r="X20" s="173"/>
      <c r="Y20" s="173"/>
      <c r="Z20" s="173"/>
      <c r="AA20" s="173"/>
      <c r="AB20" s="173"/>
      <c r="AC20" s="142"/>
      <c r="AD20" s="142"/>
      <c r="AE20" s="142"/>
      <c r="AF20" s="142"/>
      <c r="AG20" s="142"/>
      <c r="AH20" s="142"/>
      <c r="AI20" s="173"/>
      <c r="AJ20" s="173"/>
      <c r="AK20" s="177"/>
      <c r="AL20" s="174"/>
      <c r="AM20" s="133"/>
      <c r="AN20" s="161"/>
      <c r="AO20" s="141"/>
      <c r="AP20" s="25"/>
      <c r="AQ20" s="5"/>
      <c r="AR20" s="208"/>
      <c r="AS20" s="208"/>
      <c r="AT20" s="5"/>
      <c r="AU20" s="27"/>
      <c r="AV20" s="5"/>
      <c r="AW20" s="5"/>
      <c r="AX20" s="5"/>
      <c r="AY20" s="5"/>
      <c r="AZ20" s="27"/>
      <c r="BA20" s="121"/>
      <c r="BB20" s="122"/>
      <c r="BC20" s="122"/>
      <c r="BD20" s="123"/>
      <c r="BE20" s="130"/>
      <c r="BF20" s="131"/>
      <c r="BG20" s="132"/>
      <c r="BH20" s="27"/>
      <c r="BI20" s="27"/>
      <c r="BJ20" s="27"/>
      <c r="BK20" s="27"/>
      <c r="BL20" s="27"/>
      <c r="BM20" s="27"/>
      <c r="BN20" s="27"/>
      <c r="BO20" s="27"/>
      <c r="BP20" s="5"/>
      <c r="BQ20" s="5"/>
      <c r="BR20" s="5"/>
      <c r="BS20" s="5"/>
      <c r="BT20" s="5"/>
      <c r="BU20" s="5"/>
      <c r="BV20" s="5"/>
      <c r="BW20" s="5"/>
      <c r="BX20" s="5"/>
      <c r="BY20" s="5"/>
      <c r="BZ20" s="5"/>
      <c r="CA20" s="5"/>
      <c r="CB20" s="5"/>
      <c r="CC20" s="5"/>
      <c r="CD20" s="5"/>
      <c r="CE20" s="5"/>
      <c r="CF20" s="5"/>
      <c r="CG20" s="5"/>
      <c r="CH20" s="5"/>
      <c r="CI20" s="5"/>
      <c r="CJ20" s="5"/>
      <c r="CK20" s="5"/>
    </row>
    <row r="21" spans="1:89" ht="20.100000000000001" customHeight="1" x14ac:dyDescent="0.2">
      <c r="A21" s="146"/>
      <c r="B21" s="152"/>
      <c r="C21" s="143">
        <v>10</v>
      </c>
      <c r="D21" s="103" t="s">
        <v>115</v>
      </c>
      <c r="E21" s="104" t="s">
        <v>116</v>
      </c>
      <c r="F21" s="157" t="s">
        <v>57</v>
      </c>
      <c r="G21" s="185">
        <v>15</v>
      </c>
      <c r="H21" s="185">
        <v>0</v>
      </c>
      <c r="I21" s="185">
        <v>26</v>
      </c>
      <c r="J21" s="185">
        <v>2</v>
      </c>
      <c r="K21" s="203">
        <v>11</v>
      </c>
      <c r="L21" s="203">
        <v>12</v>
      </c>
      <c r="M21" s="203">
        <v>13</v>
      </c>
      <c r="N21" s="203">
        <v>10</v>
      </c>
      <c r="O21" s="173"/>
      <c r="P21" s="173"/>
      <c r="Q21" s="173"/>
      <c r="R21" s="173"/>
      <c r="S21" s="173"/>
      <c r="T21" s="173"/>
      <c r="U21" s="173"/>
      <c r="V21" s="173"/>
      <c r="W21" s="173"/>
      <c r="X21" s="173"/>
      <c r="Y21" s="173"/>
      <c r="Z21" s="173"/>
      <c r="AA21" s="173"/>
      <c r="AB21" s="173"/>
      <c r="AC21" s="142"/>
      <c r="AD21" s="142"/>
      <c r="AE21" s="142"/>
      <c r="AF21" s="142"/>
      <c r="AG21" s="142"/>
      <c r="AH21" s="142"/>
      <c r="AI21" s="173"/>
      <c r="AJ21" s="173"/>
      <c r="AK21" s="177">
        <f>INT(SUM(G21+I21+K21+M21+O21+Q21+S21+U21+W21+Y21+AA21+AC21+AE21+AG21+AI21)+SUM(H21+J21+L21+N21+P21+R21+T21+V21+X21+Z21+AB21+AD21+AF21+AH21+AJ21)/16)</f>
        <v>66</v>
      </c>
      <c r="AL21" s="174">
        <f>MOD(SUM(G21+I21+K21+M21+O21+Q21+S21+U21+W21+Y21+AA21+AC21+AE21+AG21+AI21)+SUM(H21+J21+L21+N21+P21+R21+T21+V21+X21+Z21+AB21+AD21+AF21+AH21+AJ21)/16,1)*16</f>
        <v>8</v>
      </c>
      <c r="AM21" s="133">
        <v>10</v>
      </c>
      <c r="AN21" s="161">
        <v>54</v>
      </c>
      <c r="AO21" s="141">
        <v>12</v>
      </c>
      <c r="AP21" s="25"/>
      <c r="AQ21" s="5"/>
      <c r="AR21" s="202" t="s">
        <v>17</v>
      </c>
      <c r="AS21" s="138">
        <v>3</v>
      </c>
      <c r="AT21" s="5"/>
      <c r="AU21" s="27"/>
      <c r="AV21" s="5"/>
      <c r="AW21" s="5"/>
      <c r="AX21" s="5"/>
      <c r="AY21" s="5"/>
      <c r="AZ21" s="27"/>
      <c r="BA21" s="27"/>
      <c r="BB21" s="27"/>
      <c r="BC21" s="27"/>
      <c r="BD21" s="27"/>
      <c r="BE21" s="27"/>
      <c r="BF21" s="27"/>
      <c r="BG21" s="27"/>
      <c r="BH21" s="27"/>
      <c r="BI21" s="27"/>
      <c r="BJ21" s="27"/>
      <c r="BK21" s="27"/>
      <c r="BL21" s="27"/>
      <c r="BM21" s="27"/>
      <c r="BN21" s="27"/>
      <c r="BO21" s="27"/>
      <c r="BP21" s="5"/>
      <c r="BQ21" s="5"/>
      <c r="BR21" s="5"/>
      <c r="BS21" s="5"/>
      <c r="BT21" s="5"/>
      <c r="BU21" s="5"/>
      <c r="BV21" s="5"/>
      <c r="BW21" s="5"/>
      <c r="BX21" s="5"/>
      <c r="BY21" s="5"/>
      <c r="BZ21" s="5"/>
      <c r="CA21" s="5"/>
      <c r="CB21" s="5"/>
      <c r="CC21" s="5"/>
      <c r="CD21" s="5"/>
      <c r="CE21" s="5"/>
      <c r="CF21" s="5"/>
      <c r="CG21" s="5"/>
      <c r="CH21" s="5"/>
      <c r="CI21" s="5"/>
      <c r="CJ21" s="5"/>
      <c r="CK21" s="5"/>
    </row>
    <row r="22" spans="1:89" ht="20.100000000000001" customHeight="1" x14ac:dyDescent="0.2">
      <c r="A22" s="146"/>
      <c r="B22" s="152"/>
      <c r="C22" s="143"/>
      <c r="D22" s="22" t="s">
        <v>117</v>
      </c>
      <c r="E22" s="41" t="s">
        <v>118</v>
      </c>
      <c r="F22" s="157"/>
      <c r="G22" s="185"/>
      <c r="H22" s="185"/>
      <c r="I22" s="185"/>
      <c r="J22" s="185"/>
      <c r="K22" s="203"/>
      <c r="L22" s="203"/>
      <c r="M22" s="203"/>
      <c r="N22" s="203"/>
      <c r="O22" s="173"/>
      <c r="P22" s="173"/>
      <c r="Q22" s="173"/>
      <c r="R22" s="173"/>
      <c r="S22" s="173"/>
      <c r="T22" s="173"/>
      <c r="U22" s="173"/>
      <c r="V22" s="173"/>
      <c r="W22" s="173"/>
      <c r="X22" s="173"/>
      <c r="Y22" s="173"/>
      <c r="Z22" s="173"/>
      <c r="AA22" s="173"/>
      <c r="AB22" s="173"/>
      <c r="AC22" s="142"/>
      <c r="AD22" s="142"/>
      <c r="AE22" s="142"/>
      <c r="AF22" s="142"/>
      <c r="AG22" s="142"/>
      <c r="AH22" s="142"/>
      <c r="AI22" s="173"/>
      <c r="AJ22" s="173"/>
      <c r="AK22" s="177"/>
      <c r="AL22" s="174"/>
      <c r="AM22" s="133"/>
      <c r="AN22" s="161"/>
      <c r="AO22" s="141"/>
      <c r="AP22" s="25"/>
      <c r="AQ22" s="5"/>
      <c r="AR22" s="202"/>
      <c r="AS22" s="138"/>
      <c r="AT22" s="5"/>
      <c r="AU22" s="27"/>
      <c r="AV22" s="5"/>
      <c r="AW22" s="5"/>
      <c r="AX22" s="5"/>
      <c r="AY22" s="5"/>
      <c r="AZ22" s="27"/>
      <c r="BA22" s="27"/>
      <c r="BB22" s="27"/>
      <c r="BC22" s="27"/>
      <c r="BD22" s="27"/>
      <c r="BE22" s="27"/>
      <c r="BF22" s="27"/>
      <c r="BG22" s="27"/>
      <c r="BH22" s="27"/>
      <c r="BI22" s="27"/>
      <c r="BJ22" s="27"/>
      <c r="BK22" s="27"/>
      <c r="BL22" s="27"/>
      <c r="BM22" s="27"/>
      <c r="BN22" s="27"/>
      <c r="BO22" s="27"/>
      <c r="BP22" s="5"/>
      <c r="BQ22" s="5"/>
      <c r="BR22" s="5"/>
      <c r="BS22" s="5"/>
      <c r="BT22" s="5"/>
      <c r="BU22" s="5"/>
      <c r="BV22" s="5"/>
      <c r="BW22" s="5"/>
      <c r="BX22" s="5"/>
      <c r="BY22" s="5"/>
      <c r="BZ22" s="5"/>
      <c r="CA22" s="5"/>
      <c r="CB22" s="5"/>
      <c r="CC22" s="5"/>
      <c r="CD22" s="5"/>
      <c r="CE22" s="5"/>
      <c r="CF22" s="5"/>
      <c r="CG22" s="5"/>
      <c r="CH22" s="5"/>
      <c r="CI22" s="5"/>
      <c r="CJ22" s="5"/>
      <c r="CK22" s="5"/>
    </row>
    <row r="23" spans="1:89" ht="20.100000000000001" customHeight="1" x14ac:dyDescent="0.2">
      <c r="A23" s="146"/>
      <c r="B23" s="152"/>
      <c r="C23" s="143">
        <v>11</v>
      </c>
      <c r="D23" s="81" t="s">
        <v>219</v>
      </c>
      <c r="E23" s="81" t="s">
        <v>220</v>
      </c>
      <c r="F23" s="157" t="s">
        <v>57</v>
      </c>
      <c r="G23" s="142"/>
      <c r="H23" s="142"/>
      <c r="I23" s="142"/>
      <c r="J23" s="142"/>
      <c r="K23" s="173"/>
      <c r="L23" s="173"/>
      <c r="M23" s="173"/>
      <c r="N23" s="173"/>
      <c r="O23" s="173"/>
      <c r="P23" s="173"/>
      <c r="Q23" s="173"/>
      <c r="R23" s="173"/>
      <c r="S23" s="173"/>
      <c r="T23" s="173"/>
      <c r="U23" s="173"/>
      <c r="V23" s="173"/>
      <c r="W23" s="173"/>
      <c r="X23" s="173"/>
      <c r="Y23" s="173"/>
      <c r="Z23" s="173"/>
      <c r="AA23" s="173"/>
      <c r="AB23" s="173"/>
      <c r="AC23" s="142"/>
      <c r="AD23" s="142"/>
      <c r="AE23" s="142"/>
      <c r="AF23" s="142"/>
      <c r="AG23" s="142"/>
      <c r="AH23" s="142"/>
      <c r="AI23" s="173"/>
      <c r="AJ23" s="173"/>
      <c r="AK23" s="177">
        <f>INT(SUM(G23+I23+K23+M23+O23+Q23+S23+U23+W23+Y23+AA23+AC23+AE23+AG23+AI23)+SUM(H23+J23+L23+N23+P23+R23+T23+V23+X23+Z23+AB23+AD23+AF23+AH23+AJ23)/16)</f>
        <v>0</v>
      </c>
      <c r="AL23" s="174">
        <f>MOD(SUM(G23+I23+K23+M23+O23+Q23+S23+U23+W23+Y23+AA23+AC23+AE23+AG23+AI23)+SUM(H23+J23+L23+N23+P23+R23+T23+V23+X23+Z23+AB23+AD23+AF23+AH23+AJ23)/16,1)*16</f>
        <v>0</v>
      </c>
      <c r="AM23" s="133">
        <v>11</v>
      </c>
      <c r="AN23" s="161">
        <f t="shared" ref="AN23" si="16">SUM(AK23)</f>
        <v>0</v>
      </c>
      <c r="AO23" s="141">
        <f t="shared" ref="AO23" si="17">SUM(AL23)</f>
        <v>0</v>
      </c>
      <c r="AP23" s="25"/>
      <c r="AQ23" s="5"/>
      <c r="AR23" s="137" t="s">
        <v>18</v>
      </c>
      <c r="AS23" s="138">
        <v>6</v>
      </c>
      <c r="AT23" s="5"/>
      <c r="AU23" s="27"/>
      <c r="AV23" s="5"/>
      <c r="AW23" s="5"/>
      <c r="AX23" s="5"/>
      <c r="AY23" s="5"/>
      <c r="AZ23" s="27"/>
      <c r="BA23" s="27"/>
      <c r="BB23" s="27"/>
      <c r="BC23" s="27"/>
      <c r="BD23" s="27"/>
      <c r="BE23" s="27"/>
      <c r="BF23" s="27"/>
      <c r="BG23" s="27"/>
      <c r="BH23" s="27"/>
      <c r="BI23" s="27"/>
      <c r="BJ23" s="27"/>
      <c r="BK23" s="27"/>
      <c r="BL23" s="27"/>
      <c r="BM23" s="27"/>
      <c r="BN23" s="27"/>
      <c r="BO23" s="27"/>
      <c r="BP23" s="5"/>
      <c r="BQ23" s="5"/>
      <c r="BR23" s="5"/>
      <c r="BS23" s="5"/>
      <c r="BT23" s="5"/>
      <c r="BU23" s="5"/>
      <c r="BV23" s="5"/>
      <c r="BW23" s="5"/>
      <c r="BX23" s="5"/>
      <c r="BY23" s="5"/>
      <c r="BZ23" s="5"/>
      <c r="CA23" s="5"/>
      <c r="CB23" s="5"/>
      <c r="CC23" s="5"/>
      <c r="CD23" s="5"/>
      <c r="CE23" s="5"/>
      <c r="CF23" s="5"/>
      <c r="CG23" s="5"/>
      <c r="CH23" s="5"/>
      <c r="CI23" s="5"/>
      <c r="CJ23" s="5"/>
      <c r="CK23" s="5"/>
    </row>
    <row r="24" spans="1:89" ht="20.100000000000001" customHeight="1" x14ac:dyDescent="0.2">
      <c r="A24" s="146"/>
      <c r="B24" s="152"/>
      <c r="C24" s="143"/>
      <c r="D24" s="81" t="s">
        <v>221</v>
      </c>
      <c r="E24" s="81" t="s">
        <v>220</v>
      </c>
      <c r="F24" s="157"/>
      <c r="G24" s="142"/>
      <c r="H24" s="142"/>
      <c r="I24" s="142"/>
      <c r="J24" s="142"/>
      <c r="K24" s="173"/>
      <c r="L24" s="173"/>
      <c r="M24" s="173"/>
      <c r="N24" s="173"/>
      <c r="O24" s="173"/>
      <c r="P24" s="173"/>
      <c r="Q24" s="173"/>
      <c r="R24" s="173"/>
      <c r="S24" s="173"/>
      <c r="T24" s="173"/>
      <c r="U24" s="173"/>
      <c r="V24" s="173"/>
      <c r="W24" s="173"/>
      <c r="X24" s="173"/>
      <c r="Y24" s="173"/>
      <c r="Z24" s="173"/>
      <c r="AA24" s="173"/>
      <c r="AB24" s="173"/>
      <c r="AC24" s="142"/>
      <c r="AD24" s="142"/>
      <c r="AE24" s="142"/>
      <c r="AF24" s="142"/>
      <c r="AG24" s="142"/>
      <c r="AH24" s="142"/>
      <c r="AI24" s="173"/>
      <c r="AJ24" s="173"/>
      <c r="AK24" s="177"/>
      <c r="AL24" s="174"/>
      <c r="AM24" s="133"/>
      <c r="AN24" s="161"/>
      <c r="AO24" s="141"/>
      <c r="AP24" s="25"/>
      <c r="AQ24" s="5"/>
      <c r="AR24" s="137"/>
      <c r="AS24" s="138"/>
      <c r="AT24" s="5"/>
      <c r="AU24" s="27"/>
      <c r="AV24" s="27"/>
      <c r="AW24" s="27"/>
      <c r="AX24" s="27"/>
      <c r="AY24" s="27"/>
      <c r="AZ24" s="27"/>
      <c r="BA24" s="27"/>
      <c r="BB24" s="27"/>
      <c r="BC24" s="27"/>
      <c r="BD24" s="27"/>
      <c r="BE24" s="27"/>
      <c r="BF24" s="27"/>
      <c r="BG24" s="27"/>
      <c r="BH24" s="27"/>
      <c r="BI24" s="27"/>
      <c r="BJ24" s="27"/>
      <c r="BK24" s="27"/>
      <c r="BL24" s="27"/>
      <c r="BM24" s="27"/>
      <c r="BN24" s="27"/>
      <c r="BO24" s="27"/>
      <c r="BP24" s="5"/>
      <c r="BQ24" s="5"/>
      <c r="BR24" s="5"/>
      <c r="BS24" s="5"/>
      <c r="BT24" s="5"/>
      <c r="BU24" s="5"/>
      <c r="BV24" s="5"/>
      <c r="BW24" s="5"/>
      <c r="BX24" s="5"/>
      <c r="BY24" s="5"/>
      <c r="BZ24" s="5"/>
      <c r="CA24" s="5"/>
      <c r="CB24" s="5"/>
      <c r="CC24" s="5"/>
      <c r="CD24" s="5"/>
      <c r="CE24" s="5"/>
      <c r="CF24" s="5"/>
      <c r="CG24" s="5"/>
      <c r="CH24" s="5"/>
      <c r="CI24" s="5"/>
      <c r="CJ24" s="5"/>
      <c r="CK24" s="5"/>
    </row>
    <row r="25" spans="1:89" ht="20.100000000000001" customHeight="1" x14ac:dyDescent="0.2">
      <c r="A25" s="146"/>
      <c r="B25" s="152"/>
      <c r="C25" s="143">
        <v>12</v>
      </c>
      <c r="D25" s="81" t="s">
        <v>198</v>
      </c>
      <c r="E25" s="81" t="s">
        <v>199</v>
      </c>
      <c r="F25" s="157" t="s">
        <v>57</v>
      </c>
      <c r="G25" s="142"/>
      <c r="H25" s="142"/>
      <c r="I25" s="142"/>
      <c r="J25" s="142"/>
      <c r="K25" s="173"/>
      <c r="L25" s="173"/>
      <c r="M25" s="173"/>
      <c r="N25" s="173"/>
      <c r="O25" s="173"/>
      <c r="P25" s="173"/>
      <c r="Q25" s="173"/>
      <c r="R25" s="173"/>
      <c r="S25" s="173"/>
      <c r="T25" s="173"/>
      <c r="U25" s="173"/>
      <c r="V25" s="173"/>
      <c r="W25" s="173"/>
      <c r="X25" s="173"/>
      <c r="Y25" s="173"/>
      <c r="Z25" s="173"/>
      <c r="AA25" s="173"/>
      <c r="AB25" s="173"/>
      <c r="AC25" s="142"/>
      <c r="AD25" s="142"/>
      <c r="AE25" s="142"/>
      <c r="AF25" s="142"/>
      <c r="AG25" s="142"/>
      <c r="AH25" s="142"/>
      <c r="AI25" s="173"/>
      <c r="AJ25" s="173"/>
      <c r="AK25" s="177">
        <f>INT(SUM(G25+I25+K25+M25+O25+Q25+S25+U25+W25+Y25+AA25+AC25+AE25+AG25+AI25)+SUM(H25+J25+L25+N25+P25+R25+T25+V25+X25+Z25+AB25+AD25+AF25+AH25+AJ25)/16)</f>
        <v>0</v>
      </c>
      <c r="AL25" s="174">
        <f>MOD(SUM(G25+I25+K25+M25+O25+Q25+S25+U25+W25+Y25+AA25+AC25+AE25+AG25+AI25)+SUM(H25+J25+L25+N25+P25+R25+T25+V25+X25+Z25+AB25+AD25+AF25+AH25+AJ25)/16,1)*16</f>
        <v>0</v>
      </c>
      <c r="AM25" s="133">
        <v>12</v>
      </c>
      <c r="AN25" s="161">
        <f t="shared" ref="AN25" si="18">SUM(AK25)</f>
        <v>0</v>
      </c>
      <c r="AO25" s="141">
        <f t="shared" ref="AO25" si="19">SUM(AL25)</f>
        <v>0</v>
      </c>
      <c r="AP25" s="25"/>
      <c r="AQ25" s="5"/>
      <c r="AR25" s="137" t="s">
        <v>19</v>
      </c>
      <c r="AS25" s="138">
        <v>2</v>
      </c>
      <c r="AT25" s="5"/>
      <c r="AU25" s="27"/>
      <c r="AV25" s="27"/>
      <c r="AW25" s="5"/>
      <c r="AX25" s="5"/>
      <c r="AY25" s="5"/>
      <c r="AZ25" s="5"/>
      <c r="BA25" s="27"/>
      <c r="BB25" s="27"/>
      <c r="BC25" s="27"/>
      <c r="BD25" s="27"/>
      <c r="BE25" s="27"/>
      <c r="BF25" s="27"/>
      <c r="BG25" s="27"/>
      <c r="BH25" s="27"/>
      <c r="BI25" s="27"/>
      <c r="BJ25" s="27"/>
      <c r="BK25" s="27"/>
      <c r="BL25" s="27"/>
      <c r="BM25" s="27"/>
      <c r="BN25" s="27"/>
      <c r="BO25" s="27"/>
      <c r="BP25" s="5"/>
      <c r="BQ25" s="5"/>
      <c r="BR25" s="5"/>
      <c r="BS25" s="5"/>
      <c r="BT25" s="5"/>
      <c r="BU25" s="5"/>
      <c r="BV25" s="5"/>
      <c r="BW25" s="5"/>
      <c r="BX25" s="5"/>
      <c r="BY25" s="5"/>
      <c r="BZ25" s="5"/>
      <c r="CA25" s="5"/>
      <c r="CB25" s="5"/>
      <c r="CC25" s="5"/>
      <c r="CD25" s="5"/>
      <c r="CE25" s="5"/>
      <c r="CF25" s="5"/>
      <c r="CG25" s="5"/>
      <c r="CH25" s="5"/>
      <c r="CI25" s="5"/>
      <c r="CJ25" s="5"/>
      <c r="CK25" s="5"/>
    </row>
    <row r="26" spans="1:89" ht="20.100000000000001" customHeight="1" thickBot="1" x14ac:dyDescent="0.25">
      <c r="A26" s="147"/>
      <c r="B26" s="152"/>
      <c r="C26" s="223"/>
      <c r="D26" s="105" t="s">
        <v>200</v>
      </c>
      <c r="E26" s="105" t="s">
        <v>95</v>
      </c>
      <c r="F26" s="158"/>
      <c r="G26" s="171"/>
      <c r="H26" s="171"/>
      <c r="I26" s="171"/>
      <c r="J26" s="171"/>
      <c r="K26" s="215"/>
      <c r="L26" s="215"/>
      <c r="M26" s="215"/>
      <c r="N26" s="215"/>
      <c r="O26" s="215"/>
      <c r="P26" s="215"/>
      <c r="Q26" s="215"/>
      <c r="R26" s="215"/>
      <c r="S26" s="215"/>
      <c r="T26" s="215"/>
      <c r="U26" s="215"/>
      <c r="V26" s="215"/>
      <c r="W26" s="215"/>
      <c r="X26" s="215"/>
      <c r="Y26" s="215"/>
      <c r="Z26" s="215"/>
      <c r="AA26" s="215"/>
      <c r="AB26" s="215"/>
      <c r="AC26" s="171"/>
      <c r="AD26" s="171"/>
      <c r="AE26" s="171"/>
      <c r="AF26" s="171"/>
      <c r="AG26" s="171"/>
      <c r="AH26" s="171"/>
      <c r="AI26" s="215"/>
      <c r="AJ26" s="215"/>
      <c r="AK26" s="180"/>
      <c r="AL26" s="179"/>
      <c r="AM26" s="134"/>
      <c r="AN26" s="161"/>
      <c r="AO26" s="141"/>
      <c r="AP26" s="25"/>
      <c r="AQ26" s="5"/>
      <c r="AR26" s="137"/>
      <c r="AS26" s="138"/>
      <c r="AT26" s="5"/>
      <c r="AU26" s="27"/>
      <c r="AV26" s="27"/>
      <c r="AW26" s="5"/>
      <c r="AX26" s="5"/>
      <c r="AY26" s="5"/>
      <c r="AZ26" s="5"/>
      <c r="BA26" s="27"/>
      <c r="BB26" s="27"/>
      <c r="BC26" s="27"/>
      <c r="BD26" s="27"/>
      <c r="BE26" s="27"/>
      <c r="BF26" s="27"/>
      <c r="BG26" s="27"/>
      <c r="BH26" s="27"/>
      <c r="BI26" s="27"/>
      <c r="BJ26" s="27"/>
      <c r="BK26" s="27"/>
      <c r="BL26" s="27"/>
      <c r="BM26" s="27"/>
      <c r="BN26" s="27"/>
      <c r="BO26" s="27"/>
      <c r="BP26" s="5"/>
      <c r="BQ26" s="5"/>
      <c r="BR26" s="5"/>
      <c r="BS26" s="5"/>
      <c r="BT26" s="5"/>
      <c r="BU26" s="5"/>
      <c r="BV26" s="5"/>
      <c r="BW26" s="5"/>
      <c r="BX26" s="5"/>
      <c r="BY26" s="5"/>
      <c r="BZ26" s="5"/>
      <c r="CA26" s="5"/>
      <c r="CB26" s="5"/>
      <c r="CC26" s="5"/>
      <c r="CD26" s="5"/>
      <c r="CE26" s="5"/>
      <c r="CF26" s="5"/>
      <c r="CG26" s="5"/>
      <c r="CH26" s="5"/>
      <c r="CI26" s="5"/>
      <c r="CJ26" s="5"/>
      <c r="CK26" s="5"/>
    </row>
    <row r="27" spans="1:89" ht="20.100000000000001" customHeight="1" x14ac:dyDescent="0.2">
      <c r="A27" s="148" t="s">
        <v>62</v>
      </c>
      <c r="B27" s="153" t="s">
        <v>82</v>
      </c>
      <c r="C27" s="216">
        <v>13</v>
      </c>
      <c r="D27" s="106" t="s">
        <v>128</v>
      </c>
      <c r="E27" s="107" t="s">
        <v>129</v>
      </c>
      <c r="F27" s="159" t="s">
        <v>57</v>
      </c>
      <c r="G27" s="217"/>
      <c r="H27" s="156"/>
      <c r="I27" s="156"/>
      <c r="J27" s="156"/>
      <c r="K27" s="213"/>
      <c r="L27" s="213"/>
      <c r="M27" s="213"/>
      <c r="N27" s="213"/>
      <c r="O27" s="213"/>
      <c r="P27" s="213"/>
      <c r="Q27" s="213"/>
      <c r="R27" s="213"/>
      <c r="S27" s="213"/>
      <c r="T27" s="213"/>
      <c r="U27" s="213"/>
      <c r="V27" s="213"/>
      <c r="W27" s="213"/>
      <c r="X27" s="213"/>
      <c r="Y27" s="213"/>
      <c r="Z27" s="213"/>
      <c r="AA27" s="213"/>
      <c r="AB27" s="213"/>
      <c r="AC27" s="156"/>
      <c r="AD27" s="156"/>
      <c r="AE27" s="213"/>
      <c r="AF27" s="213"/>
      <c r="AG27" s="213"/>
      <c r="AH27" s="213"/>
      <c r="AI27" s="213"/>
      <c r="AJ27" s="213"/>
      <c r="AK27" s="214">
        <f>INT(SUM(G27+I27+K27+M27+O27+Q27+S27+U27+W27+Y27+AA27+AC27+AE27+AG27+AI27)+SUM(H27+J27+L27+N27+P27+R27+T27+V27+X27+Z27+AB27+AD27+AF27+AH27+AJ27)/16)</f>
        <v>0</v>
      </c>
      <c r="AL27" s="178">
        <f>MOD(SUM(G27+I27+K27+M27+O27+Q27+S27+U27+W27+Y27+AA27+AC27+AE27+AG27+AI27)+SUM(H27+J27+L27+N27+P27+R27+T27+V27+X27+Z27+AB27+AD27+AF27+AH27+AJ27)/16,1)*16</f>
        <v>0</v>
      </c>
      <c r="AM27" s="135">
        <v>13</v>
      </c>
      <c r="AN27" s="161">
        <f t="shared" ref="AN27" si="20">SUM(AK27)</f>
        <v>0</v>
      </c>
      <c r="AO27" s="141">
        <f t="shared" ref="AO27" si="21">SUM(AL27)</f>
        <v>0</v>
      </c>
      <c r="AP27" s="25"/>
      <c r="AQ27" s="5"/>
      <c r="AR27" s="137" t="s">
        <v>20</v>
      </c>
      <c r="AS27" s="138">
        <v>0</v>
      </c>
      <c r="AT27" s="5"/>
      <c r="AU27" s="27"/>
      <c r="AV27" s="136" t="s">
        <v>77</v>
      </c>
      <c r="AW27" s="136"/>
      <c r="AX27" s="136"/>
      <c r="AY27" s="136"/>
      <c r="AZ27" s="27"/>
      <c r="BA27" s="27"/>
      <c r="BB27" s="27"/>
      <c r="BC27" s="27"/>
      <c r="BD27" s="27"/>
      <c r="BE27" s="27"/>
      <c r="BF27" s="27"/>
      <c r="BG27" s="27"/>
      <c r="BH27" s="27"/>
      <c r="BI27" s="27"/>
      <c r="BJ27" s="27"/>
      <c r="BK27" s="27"/>
      <c r="BL27" s="27"/>
      <c r="BM27" s="27"/>
      <c r="BN27" s="27"/>
      <c r="BO27" s="27"/>
      <c r="BP27" s="5"/>
      <c r="BQ27" s="5"/>
      <c r="BR27" s="5"/>
      <c r="BS27" s="5"/>
      <c r="BT27" s="5"/>
      <c r="BU27" s="5"/>
      <c r="BV27" s="5"/>
      <c r="BW27" s="5"/>
      <c r="BX27" s="5"/>
      <c r="BY27" s="5"/>
      <c r="BZ27" s="5"/>
      <c r="CA27" s="5"/>
      <c r="CB27" s="5"/>
      <c r="CC27" s="5"/>
      <c r="CD27" s="5"/>
      <c r="CE27" s="5"/>
      <c r="CF27" s="5"/>
      <c r="CG27" s="5"/>
      <c r="CH27" s="5"/>
      <c r="CI27" s="5"/>
      <c r="CJ27" s="5"/>
      <c r="CK27" s="5"/>
    </row>
    <row r="28" spans="1:89" ht="20.100000000000001" customHeight="1" x14ac:dyDescent="0.2">
      <c r="A28" s="149"/>
      <c r="B28" s="154"/>
      <c r="C28" s="143"/>
      <c r="D28" s="22" t="s">
        <v>121</v>
      </c>
      <c r="E28" s="41" t="s">
        <v>130</v>
      </c>
      <c r="F28" s="160"/>
      <c r="G28" s="183"/>
      <c r="H28" s="142"/>
      <c r="I28" s="142"/>
      <c r="J28" s="142"/>
      <c r="K28" s="173"/>
      <c r="L28" s="173"/>
      <c r="M28" s="173"/>
      <c r="N28" s="173"/>
      <c r="O28" s="173"/>
      <c r="P28" s="173"/>
      <c r="Q28" s="173"/>
      <c r="R28" s="173"/>
      <c r="S28" s="173"/>
      <c r="T28" s="173"/>
      <c r="U28" s="173"/>
      <c r="V28" s="173"/>
      <c r="W28" s="173"/>
      <c r="X28" s="173"/>
      <c r="Y28" s="173"/>
      <c r="Z28" s="173"/>
      <c r="AA28" s="173"/>
      <c r="AB28" s="173"/>
      <c r="AC28" s="142"/>
      <c r="AD28" s="142"/>
      <c r="AE28" s="173"/>
      <c r="AF28" s="173"/>
      <c r="AG28" s="173"/>
      <c r="AH28" s="173"/>
      <c r="AI28" s="173"/>
      <c r="AJ28" s="173"/>
      <c r="AK28" s="177"/>
      <c r="AL28" s="174"/>
      <c r="AM28" s="133"/>
      <c r="AN28" s="161"/>
      <c r="AO28" s="141"/>
      <c r="AP28" s="25"/>
      <c r="AQ28" s="5"/>
      <c r="AR28" s="137"/>
      <c r="AS28" s="138"/>
      <c r="AT28" s="5"/>
      <c r="AU28" s="27"/>
      <c r="AV28" s="136"/>
      <c r="AW28" s="136"/>
      <c r="AX28" s="136"/>
      <c r="AY28" s="136"/>
      <c r="AZ28" s="27"/>
      <c r="BA28" s="27"/>
      <c r="BB28" s="27"/>
      <c r="BC28" s="27"/>
      <c r="BD28" s="27"/>
      <c r="BE28" s="27"/>
      <c r="BF28" s="27"/>
      <c r="BG28" s="27"/>
      <c r="BH28" s="27"/>
      <c r="BI28" s="27"/>
      <c r="BJ28" s="27"/>
      <c r="BK28" s="27"/>
      <c r="BL28" s="27"/>
      <c r="BM28" s="27"/>
      <c r="BN28" s="27"/>
      <c r="BO28" s="27"/>
      <c r="BP28" s="5"/>
      <c r="BQ28" s="5"/>
      <c r="BR28" s="5"/>
      <c r="BS28" s="5"/>
      <c r="BT28" s="5"/>
      <c r="BU28" s="5"/>
      <c r="BV28" s="5"/>
      <c r="BW28" s="5"/>
      <c r="BX28" s="5"/>
      <c r="BY28" s="5"/>
      <c r="BZ28" s="5"/>
      <c r="CA28" s="5"/>
      <c r="CB28" s="5"/>
      <c r="CC28" s="5"/>
      <c r="CD28" s="5"/>
      <c r="CE28" s="5"/>
      <c r="CF28" s="5"/>
      <c r="CG28" s="5"/>
      <c r="CH28" s="5"/>
      <c r="CI28" s="5"/>
      <c r="CJ28" s="5"/>
      <c r="CK28" s="5"/>
    </row>
    <row r="29" spans="1:89" ht="20.100000000000001" customHeight="1" x14ac:dyDescent="0.2">
      <c r="A29" s="149"/>
      <c r="B29" s="154"/>
      <c r="C29" s="143">
        <v>14</v>
      </c>
      <c r="D29" s="22" t="s">
        <v>153</v>
      </c>
      <c r="E29" s="41" t="s">
        <v>154</v>
      </c>
      <c r="F29" s="160" t="s">
        <v>57</v>
      </c>
      <c r="G29" s="183"/>
      <c r="H29" s="142"/>
      <c r="I29" s="142"/>
      <c r="J29" s="142"/>
      <c r="K29" s="173"/>
      <c r="L29" s="173"/>
      <c r="M29" s="173"/>
      <c r="N29" s="173"/>
      <c r="O29" s="173"/>
      <c r="P29" s="173"/>
      <c r="Q29" s="173"/>
      <c r="R29" s="173"/>
      <c r="S29" s="173"/>
      <c r="T29" s="173"/>
      <c r="U29" s="173"/>
      <c r="V29" s="173"/>
      <c r="W29" s="173"/>
      <c r="X29" s="173"/>
      <c r="Y29" s="173"/>
      <c r="Z29" s="173"/>
      <c r="AA29" s="173"/>
      <c r="AB29" s="173"/>
      <c r="AC29" s="142"/>
      <c r="AD29" s="142"/>
      <c r="AE29" s="173"/>
      <c r="AF29" s="173"/>
      <c r="AG29" s="173"/>
      <c r="AH29" s="173"/>
      <c r="AI29" s="173"/>
      <c r="AJ29" s="173"/>
      <c r="AK29" s="177">
        <f>INT(SUM(G29+I29+K29+M29+O29+Q29+S29+U29+W29+Y29+AA29+AC29+AE29+AG29+AI29)+SUM(H29+J29+L29+N29+P29+R29+T29+V29+X29+Z29+AB29+AD29+AF29+AH29+AJ29)/16)</f>
        <v>0</v>
      </c>
      <c r="AL29" s="174">
        <f>MOD(SUM(G29+I29+K29+M29+O29+Q29+S29+U29+W29+Y29+AA29+AC29+AE29+AG29+AI29)+SUM(H29+J29+L29+N29+P29+R29+T29+V29+X29+Z29+AB29+AD29+AF29+AH29+AJ29)/16,1)*16</f>
        <v>0</v>
      </c>
      <c r="AM29" s="133">
        <v>14</v>
      </c>
      <c r="AN29" s="161">
        <f t="shared" ref="AN29" si="22">SUM(AK29)</f>
        <v>0</v>
      </c>
      <c r="AO29" s="141">
        <f t="shared" ref="AO29" si="23">SUM(AL29)</f>
        <v>0</v>
      </c>
      <c r="AP29" s="25"/>
      <c r="AQ29" s="5"/>
      <c r="AR29" s="137" t="s">
        <v>21</v>
      </c>
      <c r="AS29" s="138">
        <v>0</v>
      </c>
      <c r="AT29" s="5"/>
      <c r="AU29" s="27"/>
      <c r="AV29" s="169">
        <v>115</v>
      </c>
      <c r="AW29" s="170"/>
      <c r="AX29" s="169">
        <v>10</v>
      </c>
      <c r="AY29" s="170"/>
      <c r="AZ29" s="27"/>
      <c r="BA29" s="27"/>
      <c r="BB29" s="27"/>
      <c r="BC29" s="27"/>
      <c r="BD29" s="27"/>
      <c r="BE29" s="27"/>
      <c r="BF29" s="27"/>
      <c r="BG29" s="27"/>
      <c r="BH29" s="27"/>
      <c r="BI29" s="27"/>
      <c r="BJ29" s="27"/>
      <c r="BK29" s="27"/>
      <c r="BL29" s="27"/>
      <c r="BM29" s="27"/>
      <c r="BN29" s="27"/>
      <c r="BO29" s="27"/>
      <c r="BP29" s="5"/>
      <c r="BQ29" s="5"/>
      <c r="BR29" s="5"/>
      <c r="BS29" s="5"/>
      <c r="BT29" s="5"/>
      <c r="BU29" s="5"/>
      <c r="BV29" s="5"/>
      <c r="BW29" s="5"/>
      <c r="BX29" s="5"/>
      <c r="BY29" s="5"/>
      <c r="BZ29" s="5"/>
      <c r="CA29" s="5"/>
      <c r="CB29" s="5"/>
      <c r="CC29" s="5"/>
      <c r="CD29" s="5"/>
      <c r="CE29" s="5"/>
      <c r="CF29" s="5"/>
      <c r="CG29" s="5"/>
      <c r="CH29" s="5"/>
      <c r="CI29" s="5"/>
      <c r="CJ29" s="5"/>
      <c r="CK29" s="5"/>
    </row>
    <row r="30" spans="1:89" ht="20.100000000000001" customHeight="1" x14ac:dyDescent="0.2">
      <c r="A30" s="149"/>
      <c r="B30" s="154"/>
      <c r="C30" s="143"/>
      <c r="D30" s="22" t="s">
        <v>155</v>
      </c>
      <c r="E30" s="41" t="s">
        <v>122</v>
      </c>
      <c r="F30" s="160"/>
      <c r="G30" s="183"/>
      <c r="H30" s="142"/>
      <c r="I30" s="142"/>
      <c r="J30" s="142"/>
      <c r="K30" s="173"/>
      <c r="L30" s="173"/>
      <c r="M30" s="173"/>
      <c r="N30" s="173"/>
      <c r="O30" s="173"/>
      <c r="P30" s="173"/>
      <c r="Q30" s="173"/>
      <c r="R30" s="173"/>
      <c r="S30" s="173"/>
      <c r="T30" s="173"/>
      <c r="U30" s="173"/>
      <c r="V30" s="173"/>
      <c r="W30" s="173"/>
      <c r="X30" s="173"/>
      <c r="Y30" s="173"/>
      <c r="Z30" s="173"/>
      <c r="AA30" s="173"/>
      <c r="AB30" s="173"/>
      <c r="AC30" s="142"/>
      <c r="AD30" s="142"/>
      <c r="AE30" s="173"/>
      <c r="AF30" s="173"/>
      <c r="AG30" s="173"/>
      <c r="AH30" s="173"/>
      <c r="AI30" s="173"/>
      <c r="AJ30" s="173"/>
      <c r="AK30" s="177"/>
      <c r="AL30" s="174"/>
      <c r="AM30" s="133"/>
      <c r="AN30" s="161"/>
      <c r="AO30" s="141"/>
      <c r="AP30" s="25"/>
      <c r="AQ30" s="5"/>
      <c r="AR30" s="137"/>
      <c r="AS30" s="138"/>
      <c r="AT30" s="5"/>
      <c r="AU30" s="27"/>
      <c r="AV30" s="170"/>
      <c r="AW30" s="170"/>
      <c r="AX30" s="170"/>
      <c r="AY30" s="170"/>
      <c r="AZ30" s="27"/>
      <c r="BA30" s="27"/>
      <c r="BB30" s="27"/>
      <c r="BC30" s="27"/>
      <c r="BD30" s="27"/>
      <c r="BE30" s="27"/>
      <c r="BF30" s="27"/>
      <c r="BG30" s="27"/>
      <c r="BH30" s="27"/>
      <c r="BI30" s="27"/>
      <c r="BJ30" s="27"/>
      <c r="BK30" s="27"/>
      <c r="BL30" s="27"/>
      <c r="BM30" s="27"/>
      <c r="BN30" s="27"/>
      <c r="BO30" s="27"/>
      <c r="BP30" s="5"/>
      <c r="BQ30" s="5"/>
      <c r="BR30" s="5"/>
      <c r="BS30" s="5"/>
      <c r="BT30" s="5"/>
      <c r="BU30" s="5"/>
      <c r="BV30" s="5"/>
      <c r="BW30" s="5"/>
      <c r="BX30" s="5"/>
      <c r="BY30" s="5"/>
      <c r="BZ30" s="5"/>
      <c r="CA30" s="5"/>
      <c r="CB30" s="5"/>
      <c r="CC30" s="5"/>
      <c r="CD30" s="5"/>
      <c r="CE30" s="5"/>
      <c r="CF30" s="5"/>
      <c r="CG30" s="5"/>
      <c r="CH30" s="5"/>
      <c r="CI30" s="5"/>
      <c r="CJ30" s="5"/>
      <c r="CK30" s="5"/>
    </row>
    <row r="31" spans="1:89" ht="20.100000000000001" customHeight="1" thickBot="1" x14ac:dyDescent="0.25">
      <c r="A31" s="149"/>
      <c r="B31" s="154"/>
      <c r="C31" s="143">
        <v>15</v>
      </c>
      <c r="D31" s="81" t="s">
        <v>88</v>
      </c>
      <c r="E31" s="81" t="s">
        <v>202</v>
      </c>
      <c r="F31" s="160" t="s">
        <v>57</v>
      </c>
      <c r="G31" s="183"/>
      <c r="H31" s="142"/>
      <c r="I31" s="142"/>
      <c r="J31" s="142"/>
      <c r="K31" s="173"/>
      <c r="L31" s="173"/>
      <c r="M31" s="173"/>
      <c r="N31" s="173"/>
      <c r="O31" s="173"/>
      <c r="P31" s="173"/>
      <c r="Q31" s="173"/>
      <c r="R31" s="173"/>
      <c r="S31" s="173"/>
      <c r="T31" s="173"/>
      <c r="U31" s="173"/>
      <c r="V31" s="173"/>
      <c r="W31" s="173"/>
      <c r="X31" s="173"/>
      <c r="Y31" s="173"/>
      <c r="Z31" s="173"/>
      <c r="AA31" s="173"/>
      <c r="AB31" s="173"/>
      <c r="AC31" s="142"/>
      <c r="AD31" s="142"/>
      <c r="AE31" s="173"/>
      <c r="AF31" s="173"/>
      <c r="AG31" s="173"/>
      <c r="AH31" s="173"/>
      <c r="AI31" s="173"/>
      <c r="AJ31" s="173"/>
      <c r="AK31" s="177">
        <f>INT(SUM(G31+I31+K31+M31+O31+Q31+S31+U31+W31+Y31+AA31+AC31+AE31+AG31+AI31)+SUM(H31+J31+L31+N31+P31+R31+T31+V31+X31+Z31+AB31+AD31+AF31+AH31+AJ31)/16)</f>
        <v>0</v>
      </c>
      <c r="AL31" s="174">
        <f>MOD(SUM(G31+I31+K31+M31+O31+Q31+S31+U31+W31+Y31+AA31+AC31+AE31+AG31+AI31)+SUM(H31+J31+L31+N31+P31+R31+T31+V31+X31+Z31+AB31+AD31+AF31+AH31+AJ31)/16,1)*16</f>
        <v>0</v>
      </c>
      <c r="AM31" s="133">
        <v>15</v>
      </c>
      <c r="AN31" s="161">
        <f t="shared" ref="AN31" si="24">SUM(AK31)</f>
        <v>0</v>
      </c>
      <c r="AO31" s="141">
        <f t="shared" ref="AO31" si="25">SUM(AL31)</f>
        <v>0</v>
      </c>
      <c r="AP31" s="25"/>
      <c r="AQ31" s="5"/>
      <c r="AR31" s="139" t="s">
        <v>27</v>
      </c>
      <c r="AS31" s="140">
        <f>SUM(AS21:AS30)</f>
        <v>11</v>
      </c>
      <c r="AT31" s="5"/>
      <c r="AU31" s="27"/>
      <c r="AV31" s="27"/>
      <c r="AW31" s="5"/>
      <c r="AX31" s="5"/>
      <c r="AY31" s="5"/>
      <c r="BA31" s="27"/>
      <c r="BB31" s="27"/>
      <c r="BC31" s="27"/>
      <c r="BD31" s="27"/>
      <c r="BE31" s="27"/>
      <c r="BF31" s="27"/>
      <c r="BG31" s="27"/>
      <c r="BH31" s="27"/>
      <c r="BI31" s="27"/>
      <c r="BJ31" s="27"/>
      <c r="BK31" s="27"/>
      <c r="BL31" s="27"/>
      <c r="BM31" s="27"/>
      <c r="BN31" s="27"/>
      <c r="BO31" s="27"/>
      <c r="BP31" s="5"/>
      <c r="BQ31" s="5"/>
      <c r="BR31" s="5"/>
      <c r="BS31" s="5"/>
      <c r="BT31" s="5"/>
      <c r="BU31" s="5"/>
      <c r="BV31" s="5"/>
      <c r="BW31" s="5"/>
      <c r="BX31" s="5"/>
      <c r="BY31" s="5"/>
      <c r="BZ31" s="5"/>
      <c r="CA31" s="5"/>
      <c r="CB31" s="5"/>
      <c r="CC31" s="5"/>
      <c r="CD31" s="5"/>
      <c r="CE31" s="5"/>
      <c r="CF31" s="5"/>
      <c r="CG31" s="5"/>
      <c r="CH31" s="5"/>
      <c r="CI31" s="5"/>
      <c r="CJ31" s="5"/>
      <c r="CK31" s="5"/>
    </row>
    <row r="32" spans="1:89" ht="20.100000000000001" customHeight="1" x14ac:dyDescent="0.2">
      <c r="A32" s="149"/>
      <c r="B32" s="154"/>
      <c r="C32" s="143"/>
      <c r="D32" s="81" t="s">
        <v>109</v>
      </c>
      <c r="E32" s="81" t="s">
        <v>203</v>
      </c>
      <c r="F32" s="160"/>
      <c r="G32" s="183"/>
      <c r="H32" s="142"/>
      <c r="I32" s="142"/>
      <c r="J32" s="142"/>
      <c r="K32" s="173"/>
      <c r="L32" s="173"/>
      <c r="M32" s="173"/>
      <c r="N32" s="173"/>
      <c r="O32" s="173"/>
      <c r="P32" s="173"/>
      <c r="Q32" s="173"/>
      <c r="R32" s="173"/>
      <c r="S32" s="173"/>
      <c r="T32" s="173"/>
      <c r="U32" s="173"/>
      <c r="V32" s="173"/>
      <c r="W32" s="173"/>
      <c r="X32" s="173"/>
      <c r="Y32" s="173"/>
      <c r="Z32" s="173"/>
      <c r="AA32" s="173"/>
      <c r="AB32" s="173"/>
      <c r="AC32" s="142"/>
      <c r="AD32" s="142"/>
      <c r="AE32" s="173"/>
      <c r="AF32" s="173"/>
      <c r="AG32" s="173"/>
      <c r="AH32" s="173"/>
      <c r="AI32" s="173"/>
      <c r="AJ32" s="173"/>
      <c r="AK32" s="177"/>
      <c r="AL32" s="174"/>
      <c r="AM32" s="133"/>
      <c r="AN32" s="161"/>
      <c r="AO32" s="141"/>
      <c r="AP32" s="25"/>
      <c r="AQ32" s="5"/>
      <c r="AR32" s="139"/>
      <c r="AS32" s="140"/>
      <c r="AT32" s="5"/>
      <c r="AU32" s="27"/>
      <c r="AV32" s="27"/>
      <c r="AW32" s="163">
        <v>4</v>
      </c>
      <c r="AX32" s="164"/>
      <c r="AY32" s="167" t="s">
        <v>72</v>
      </c>
      <c r="AZ32" s="168"/>
      <c r="BA32" s="27"/>
      <c r="BB32" s="27"/>
      <c r="BC32" s="27"/>
      <c r="BD32" s="27"/>
      <c r="BE32" s="27"/>
      <c r="BF32" s="27"/>
      <c r="BG32" s="27"/>
      <c r="BH32" s="27"/>
      <c r="BI32" s="27"/>
      <c r="BJ32" s="27"/>
      <c r="BK32" s="27"/>
      <c r="BL32" s="27"/>
      <c r="BM32" s="27"/>
      <c r="BN32" s="27"/>
      <c r="BO32" s="27"/>
      <c r="BP32" s="5"/>
      <c r="BQ32" s="5"/>
      <c r="BR32" s="5"/>
      <c r="BS32" s="5"/>
      <c r="BT32" s="5"/>
      <c r="BU32" s="5"/>
      <c r="BV32" s="5"/>
      <c r="BW32" s="5"/>
      <c r="BX32" s="5"/>
      <c r="BY32" s="5"/>
      <c r="BZ32" s="5"/>
      <c r="CA32" s="5"/>
      <c r="CB32" s="5"/>
      <c r="CC32" s="5"/>
      <c r="CD32" s="5"/>
      <c r="CE32" s="5"/>
      <c r="CF32" s="5"/>
      <c r="CG32" s="5"/>
      <c r="CH32" s="5"/>
      <c r="CI32" s="5"/>
      <c r="CJ32" s="5"/>
      <c r="CK32" s="5"/>
    </row>
    <row r="33" spans="1:89" ht="20.100000000000001" customHeight="1" thickBot="1" x14ac:dyDescent="0.25">
      <c r="A33" s="149"/>
      <c r="B33" s="154"/>
      <c r="C33" s="143">
        <v>16</v>
      </c>
      <c r="D33" s="81" t="s">
        <v>177</v>
      </c>
      <c r="E33" s="81" t="s">
        <v>178</v>
      </c>
      <c r="F33" s="160" t="s">
        <v>57</v>
      </c>
      <c r="G33" s="183"/>
      <c r="H33" s="142"/>
      <c r="I33" s="142"/>
      <c r="J33" s="142"/>
      <c r="K33" s="173"/>
      <c r="L33" s="173"/>
      <c r="M33" s="173"/>
      <c r="N33" s="173"/>
      <c r="O33" s="173"/>
      <c r="P33" s="173"/>
      <c r="Q33" s="173"/>
      <c r="R33" s="173"/>
      <c r="S33" s="173"/>
      <c r="T33" s="173"/>
      <c r="U33" s="173"/>
      <c r="V33" s="173"/>
      <c r="W33" s="173"/>
      <c r="X33" s="173"/>
      <c r="Y33" s="173"/>
      <c r="Z33" s="173"/>
      <c r="AA33" s="173"/>
      <c r="AB33" s="173"/>
      <c r="AC33" s="142"/>
      <c r="AD33" s="142"/>
      <c r="AE33" s="173"/>
      <c r="AF33" s="173"/>
      <c r="AG33" s="173"/>
      <c r="AH33" s="173"/>
      <c r="AI33" s="173"/>
      <c r="AJ33" s="173"/>
      <c r="AK33" s="177">
        <f>INT(SUM(G33+I33+K33+M33+O33+Q33+S33+U33+W33+Y33+AA33+AC33+AE33+AG33+AI33)+SUM(H33+J33+L33+N33+P33+R33+T33+V33+X33+Z33+AB33+AD33+AF33+AH33+AJ33)/16)</f>
        <v>0</v>
      </c>
      <c r="AL33" s="174">
        <f>MOD(SUM(G33+I33+K33+M33+O33+Q33+S33+U33+W33+Y33+AA33+AC33+AE33+AG33+AI33)+SUM(H33+J33+L33+N33+P33+R33+T33+V33+X33+Z33+AB33+AD33+AF33+AH33+AJ33)/16,1)*16</f>
        <v>0</v>
      </c>
      <c r="AM33" s="133">
        <v>16</v>
      </c>
      <c r="AN33" s="161">
        <f t="shared" ref="AN33" si="26">SUM(AK33)</f>
        <v>0</v>
      </c>
      <c r="AO33" s="141">
        <f t="shared" ref="AO33" si="27">SUM(AL33)</f>
        <v>0</v>
      </c>
      <c r="AP33" s="25"/>
      <c r="AQ33" s="5"/>
      <c r="AR33" s="5"/>
      <c r="AS33" s="5"/>
      <c r="AT33" s="5"/>
      <c r="AU33" s="27"/>
      <c r="AV33" s="5"/>
      <c r="AW33" s="165"/>
      <c r="AX33" s="166"/>
      <c r="AY33" s="167"/>
      <c r="AZ33" s="168"/>
      <c r="BA33" s="27"/>
      <c r="BB33" s="27"/>
      <c r="BC33" s="27"/>
      <c r="BD33" s="27"/>
      <c r="BE33" s="27"/>
      <c r="BF33" s="27"/>
      <c r="BG33" s="27"/>
      <c r="BH33" s="27"/>
      <c r="BI33" s="27"/>
      <c r="BJ33" s="27"/>
      <c r="BK33" s="27"/>
      <c r="BL33" s="27"/>
      <c r="BM33" s="27"/>
      <c r="BN33" s="27"/>
      <c r="BO33" s="27"/>
      <c r="BP33" s="5"/>
      <c r="BQ33" s="5"/>
      <c r="BR33" s="5"/>
      <c r="BS33" s="5"/>
      <c r="BT33" s="5"/>
      <c r="BU33" s="5"/>
      <c r="BV33" s="5"/>
      <c r="BW33" s="5"/>
      <c r="BX33" s="5"/>
      <c r="BY33" s="5"/>
      <c r="BZ33" s="5"/>
      <c r="CA33" s="5"/>
      <c r="CB33" s="5"/>
      <c r="CC33" s="5"/>
      <c r="CD33" s="5"/>
      <c r="CE33" s="5"/>
      <c r="CF33" s="5"/>
      <c r="CG33" s="5"/>
      <c r="CH33" s="5"/>
      <c r="CI33" s="5"/>
      <c r="CJ33" s="5"/>
      <c r="CK33" s="5"/>
    </row>
    <row r="34" spans="1:89" ht="20.100000000000001" customHeight="1" x14ac:dyDescent="0.2">
      <c r="A34" s="149"/>
      <c r="B34" s="154"/>
      <c r="C34" s="143"/>
      <c r="D34" s="81" t="s">
        <v>141</v>
      </c>
      <c r="E34" s="81" t="s">
        <v>179</v>
      </c>
      <c r="F34" s="160"/>
      <c r="G34" s="183"/>
      <c r="H34" s="142"/>
      <c r="I34" s="142"/>
      <c r="J34" s="142"/>
      <c r="K34" s="173"/>
      <c r="L34" s="173"/>
      <c r="M34" s="173"/>
      <c r="N34" s="173"/>
      <c r="O34" s="173"/>
      <c r="P34" s="173"/>
      <c r="Q34" s="173"/>
      <c r="R34" s="173"/>
      <c r="S34" s="173"/>
      <c r="T34" s="173"/>
      <c r="U34" s="173"/>
      <c r="V34" s="173"/>
      <c r="W34" s="173"/>
      <c r="X34" s="173"/>
      <c r="Y34" s="173"/>
      <c r="Z34" s="173"/>
      <c r="AA34" s="173"/>
      <c r="AB34" s="173"/>
      <c r="AC34" s="142"/>
      <c r="AD34" s="142"/>
      <c r="AE34" s="173"/>
      <c r="AF34" s="173"/>
      <c r="AG34" s="173"/>
      <c r="AH34" s="173"/>
      <c r="AI34" s="173"/>
      <c r="AJ34" s="173"/>
      <c r="AK34" s="177"/>
      <c r="AL34" s="174"/>
      <c r="AM34" s="133"/>
      <c r="AN34" s="161"/>
      <c r="AO34" s="141"/>
      <c r="AP34" s="25"/>
      <c r="AQ34" s="5"/>
      <c r="AR34" s="5"/>
      <c r="AS34" s="5"/>
      <c r="AT34" s="5"/>
      <c r="AU34" s="27"/>
      <c r="AV34" s="5"/>
      <c r="AW34" s="5"/>
      <c r="AX34" s="5"/>
      <c r="AY34" s="5"/>
      <c r="AZ34" s="27"/>
      <c r="BA34" s="27"/>
      <c r="BB34" s="27"/>
      <c r="BC34" s="27"/>
      <c r="BD34" s="27"/>
      <c r="BE34" s="27"/>
      <c r="BF34" s="27"/>
      <c r="BG34" s="27"/>
      <c r="BH34" s="27"/>
      <c r="BI34" s="27"/>
      <c r="BJ34" s="27"/>
      <c r="BK34" s="27"/>
      <c r="BL34" s="27"/>
      <c r="BM34" s="27"/>
      <c r="BN34" s="27"/>
      <c r="BO34" s="27"/>
      <c r="BP34" s="5"/>
      <c r="BQ34" s="5"/>
      <c r="BR34" s="5"/>
      <c r="BS34" s="5"/>
      <c r="BT34" s="5"/>
      <c r="BU34" s="5"/>
      <c r="BV34" s="5"/>
      <c r="BW34" s="5"/>
      <c r="BX34" s="5"/>
      <c r="BY34" s="5"/>
      <c r="BZ34" s="5"/>
      <c r="CA34" s="5"/>
      <c r="CB34" s="5"/>
      <c r="CC34" s="5"/>
      <c r="CD34" s="5"/>
      <c r="CE34" s="5"/>
      <c r="CF34" s="5"/>
      <c r="CG34" s="5"/>
      <c r="CH34" s="5"/>
      <c r="CI34" s="5"/>
      <c r="CJ34" s="5"/>
      <c r="CK34" s="5"/>
    </row>
    <row r="35" spans="1:89" ht="20.100000000000001" customHeight="1" x14ac:dyDescent="0.2">
      <c r="A35" s="149"/>
      <c r="B35" s="154"/>
      <c r="C35" s="143">
        <v>17</v>
      </c>
      <c r="D35" s="81" t="s">
        <v>142</v>
      </c>
      <c r="E35" s="81" t="s">
        <v>213</v>
      </c>
      <c r="F35" s="160" t="s">
        <v>57</v>
      </c>
      <c r="G35" s="183"/>
      <c r="H35" s="142"/>
      <c r="I35" s="142"/>
      <c r="J35" s="142"/>
      <c r="K35" s="173"/>
      <c r="L35" s="173"/>
      <c r="M35" s="173"/>
      <c r="N35" s="173"/>
      <c r="O35" s="173"/>
      <c r="P35" s="173"/>
      <c r="Q35" s="173"/>
      <c r="R35" s="173"/>
      <c r="S35" s="173"/>
      <c r="T35" s="173"/>
      <c r="U35" s="173"/>
      <c r="V35" s="173"/>
      <c r="W35" s="173"/>
      <c r="X35" s="173"/>
      <c r="Y35" s="173"/>
      <c r="Z35" s="173"/>
      <c r="AA35" s="173"/>
      <c r="AB35" s="173"/>
      <c r="AC35" s="142"/>
      <c r="AD35" s="142"/>
      <c r="AE35" s="173"/>
      <c r="AF35" s="173"/>
      <c r="AG35" s="173"/>
      <c r="AH35" s="173"/>
      <c r="AI35" s="173"/>
      <c r="AJ35" s="173"/>
      <c r="AK35" s="177">
        <f>INT(SUM(G35+I35+K35+M35+O35+Q35+S35+U35+W35+Y35+AA35+AC35+AE35+AG35+AI35)+SUM(H35+J35+L35+N35+P35+R35+T35+V35+X35+Z35+AB35+AD35+AF35+AH35+AJ35)/16)</f>
        <v>0</v>
      </c>
      <c r="AL35" s="174">
        <f>MOD(SUM(G35+I35+K35+M35+O35+Q35+S35+U35+W35+Y35+AA35+AC35+AE35+AG35+AI35)+SUM(H35+J35+L35+N35+P35+R35+T35+V35+X35+Z35+AB35+AD35+AF35+AH35+AJ35)/16,1)*16</f>
        <v>0</v>
      </c>
      <c r="AM35" s="133">
        <v>17</v>
      </c>
      <c r="AN35" s="161">
        <f t="shared" ref="AN35" si="28">SUM(AK35)</f>
        <v>0</v>
      </c>
      <c r="AO35" s="141">
        <f t="shared" ref="AO35" si="29">SUM(AL35)</f>
        <v>0</v>
      </c>
      <c r="AP35" s="25"/>
      <c r="AQ35" s="5"/>
      <c r="AR35" s="5"/>
      <c r="AS35" s="5"/>
      <c r="AT35" s="5"/>
      <c r="AU35" s="27"/>
      <c r="AV35" s="5"/>
      <c r="AW35" s="5"/>
      <c r="AX35" s="5"/>
      <c r="AY35" s="5"/>
      <c r="AZ35" s="27"/>
      <c r="BA35" s="27"/>
      <c r="BB35" s="27"/>
      <c r="BC35" s="27"/>
      <c r="BD35" s="27"/>
      <c r="BE35" s="27"/>
      <c r="BF35" s="27"/>
      <c r="BG35" s="27"/>
      <c r="BH35" s="27"/>
      <c r="BI35" s="27"/>
      <c r="BJ35" s="27"/>
      <c r="BK35" s="27"/>
      <c r="BL35" s="27"/>
      <c r="BM35" s="27"/>
      <c r="BN35" s="27"/>
      <c r="BO35" s="27"/>
      <c r="BP35" s="5"/>
      <c r="BQ35" s="5"/>
      <c r="BR35" s="5"/>
      <c r="BS35" s="5"/>
      <c r="BT35" s="5"/>
      <c r="BU35" s="5"/>
      <c r="BV35" s="5"/>
      <c r="BW35" s="5"/>
      <c r="BX35" s="5"/>
      <c r="BY35" s="5"/>
      <c r="BZ35" s="5"/>
      <c r="CA35" s="5"/>
      <c r="CB35" s="5"/>
      <c r="CC35" s="5"/>
      <c r="CD35" s="5"/>
      <c r="CE35" s="5"/>
      <c r="CF35" s="5"/>
      <c r="CG35" s="5"/>
      <c r="CH35" s="5"/>
      <c r="CI35" s="5"/>
      <c r="CJ35" s="5"/>
      <c r="CK35" s="5"/>
    </row>
    <row r="36" spans="1:89" ht="20.100000000000001" customHeight="1" x14ac:dyDescent="0.2">
      <c r="A36" s="149"/>
      <c r="B36" s="154"/>
      <c r="C36" s="143"/>
      <c r="D36" s="81" t="s">
        <v>88</v>
      </c>
      <c r="E36" s="81" t="s">
        <v>214</v>
      </c>
      <c r="F36" s="160"/>
      <c r="G36" s="183"/>
      <c r="H36" s="142"/>
      <c r="I36" s="142"/>
      <c r="J36" s="142"/>
      <c r="K36" s="173"/>
      <c r="L36" s="173"/>
      <c r="M36" s="173"/>
      <c r="N36" s="173"/>
      <c r="O36" s="173"/>
      <c r="P36" s="173"/>
      <c r="Q36" s="173"/>
      <c r="R36" s="173"/>
      <c r="S36" s="173"/>
      <c r="T36" s="173"/>
      <c r="U36" s="173"/>
      <c r="V36" s="173"/>
      <c r="W36" s="173"/>
      <c r="X36" s="173"/>
      <c r="Y36" s="173"/>
      <c r="Z36" s="173"/>
      <c r="AA36" s="173"/>
      <c r="AB36" s="173"/>
      <c r="AC36" s="142"/>
      <c r="AD36" s="142"/>
      <c r="AE36" s="173"/>
      <c r="AF36" s="173"/>
      <c r="AG36" s="173"/>
      <c r="AH36" s="173"/>
      <c r="AI36" s="173"/>
      <c r="AJ36" s="173"/>
      <c r="AK36" s="177"/>
      <c r="AL36" s="174"/>
      <c r="AM36" s="133"/>
      <c r="AN36" s="161"/>
      <c r="AO36" s="141"/>
      <c r="AP36" s="25"/>
      <c r="AQ36" s="5"/>
      <c r="AR36" s="5"/>
      <c r="AS36" s="5"/>
      <c r="AT36" s="5"/>
      <c r="AU36" s="27"/>
      <c r="AV36" s="79"/>
      <c r="AW36" s="79"/>
      <c r="AX36" s="79"/>
      <c r="AY36" s="79"/>
      <c r="AZ36" s="27"/>
      <c r="BA36" s="27"/>
      <c r="BB36" s="27"/>
      <c r="BC36" s="27"/>
      <c r="BD36" s="27"/>
      <c r="BE36" s="27"/>
      <c r="BF36" s="27"/>
      <c r="BG36" s="27"/>
      <c r="BH36" s="27"/>
      <c r="BI36" s="27"/>
      <c r="BJ36" s="27"/>
      <c r="BK36" s="27"/>
      <c r="BL36" s="27"/>
      <c r="BM36" s="27"/>
      <c r="BN36" s="27"/>
      <c r="BO36" s="27"/>
      <c r="BP36" s="5"/>
      <c r="BQ36" s="5"/>
      <c r="BR36" s="5"/>
      <c r="BS36" s="5"/>
      <c r="BT36" s="5"/>
      <c r="BU36" s="5"/>
      <c r="BV36" s="5"/>
      <c r="BW36" s="5"/>
      <c r="BX36" s="5"/>
      <c r="BY36" s="5"/>
      <c r="BZ36" s="5"/>
      <c r="CA36" s="5"/>
      <c r="CB36" s="5"/>
      <c r="CC36" s="5"/>
      <c r="CD36" s="5"/>
      <c r="CE36" s="5"/>
      <c r="CF36" s="5"/>
      <c r="CG36" s="5"/>
      <c r="CH36" s="5"/>
      <c r="CI36" s="5"/>
      <c r="CJ36" s="5"/>
      <c r="CK36" s="5"/>
    </row>
    <row r="37" spans="1:89" ht="20.100000000000001" customHeight="1" x14ac:dyDescent="0.2">
      <c r="A37" s="149"/>
      <c r="B37" s="154"/>
      <c r="C37" s="143">
        <v>18</v>
      </c>
      <c r="D37" s="81" t="s">
        <v>136</v>
      </c>
      <c r="E37" s="81" t="s">
        <v>174</v>
      </c>
      <c r="F37" s="160" t="s">
        <v>57</v>
      </c>
      <c r="G37" s="183"/>
      <c r="H37" s="142"/>
      <c r="I37" s="142"/>
      <c r="J37" s="142"/>
      <c r="K37" s="173"/>
      <c r="L37" s="173"/>
      <c r="M37" s="173"/>
      <c r="N37" s="173"/>
      <c r="O37" s="173"/>
      <c r="P37" s="173"/>
      <c r="Q37" s="173"/>
      <c r="R37" s="173"/>
      <c r="S37" s="173"/>
      <c r="T37" s="173"/>
      <c r="U37" s="173"/>
      <c r="V37" s="173"/>
      <c r="W37" s="173"/>
      <c r="X37" s="173"/>
      <c r="Y37" s="173"/>
      <c r="Z37" s="173"/>
      <c r="AA37" s="173"/>
      <c r="AB37" s="173"/>
      <c r="AC37" s="142"/>
      <c r="AD37" s="142"/>
      <c r="AE37" s="173"/>
      <c r="AF37" s="173"/>
      <c r="AG37" s="173"/>
      <c r="AH37" s="173"/>
      <c r="AI37" s="173"/>
      <c r="AJ37" s="173"/>
      <c r="AK37" s="177">
        <f>INT(SUM(G37+I37+K37+M37+O37+Q37+S37+U37+W37+Y37+AA37+AC37+AE37+AG37+AI37)+SUM(H37+J37+L37+N37+P37+R37+T37+V37+X37+Z37+AB37+AD37+AF37+AH37+AJ37)/16)</f>
        <v>0</v>
      </c>
      <c r="AL37" s="174">
        <f>MOD(SUM(G37+I37+K37+M37+O37+Q37+S37+U37+W37+Y37+AA37+AC37+AE37+AG37+AI37)+SUM(H37+J37+L37+N37+P37+R37+T37+V37+X37+Z37+AB37+AD37+AF37+AH37+AJ37)/16,1)*16</f>
        <v>0</v>
      </c>
      <c r="AM37" s="133">
        <v>18</v>
      </c>
      <c r="AN37" s="161">
        <f t="shared" ref="AN37" si="30">SUM(AK37)</f>
        <v>0</v>
      </c>
      <c r="AO37" s="141">
        <f t="shared" ref="AO37" si="31">SUM(AL37)</f>
        <v>0</v>
      </c>
      <c r="AP37" s="25"/>
      <c r="AQ37" s="5"/>
      <c r="AR37" s="5"/>
      <c r="AS37" s="5"/>
      <c r="AT37" s="5"/>
      <c r="AU37" s="27"/>
      <c r="AV37" s="79"/>
      <c r="AW37" s="79"/>
      <c r="AX37" s="79"/>
      <c r="AY37" s="79"/>
      <c r="AZ37" s="27"/>
      <c r="BA37" s="27"/>
      <c r="BB37" s="27"/>
      <c r="BC37" s="27"/>
      <c r="BD37" s="27"/>
      <c r="BE37" s="27"/>
      <c r="BF37" s="27"/>
      <c r="BG37" s="27"/>
      <c r="BH37" s="27"/>
      <c r="BI37" s="27"/>
      <c r="BJ37" s="27"/>
      <c r="BK37" s="27"/>
      <c r="BL37" s="27"/>
      <c r="BM37" s="27"/>
      <c r="BN37" s="27"/>
      <c r="BO37" s="27"/>
      <c r="BP37" s="5"/>
      <c r="BQ37" s="5"/>
      <c r="BR37" s="5"/>
      <c r="BS37" s="5"/>
      <c r="BT37" s="5"/>
      <c r="BU37" s="5"/>
      <c r="BV37" s="5"/>
      <c r="BW37" s="5"/>
      <c r="BX37" s="5"/>
      <c r="BY37" s="5"/>
      <c r="BZ37" s="5"/>
      <c r="CA37" s="5"/>
      <c r="CB37" s="5"/>
      <c r="CC37" s="5"/>
      <c r="CD37" s="5"/>
      <c r="CE37" s="5"/>
      <c r="CF37" s="5"/>
      <c r="CG37" s="5"/>
      <c r="CH37" s="5"/>
      <c r="CI37" s="5"/>
      <c r="CJ37" s="5"/>
      <c r="CK37" s="5"/>
    </row>
    <row r="38" spans="1:89" ht="20.100000000000001" customHeight="1" x14ac:dyDescent="0.2">
      <c r="A38" s="149"/>
      <c r="B38" s="154"/>
      <c r="C38" s="143"/>
      <c r="D38" s="81" t="s">
        <v>175</v>
      </c>
      <c r="E38" s="81" t="s">
        <v>176</v>
      </c>
      <c r="F38" s="160"/>
      <c r="G38" s="183"/>
      <c r="H38" s="142"/>
      <c r="I38" s="142"/>
      <c r="J38" s="142"/>
      <c r="K38" s="173"/>
      <c r="L38" s="173"/>
      <c r="M38" s="173"/>
      <c r="N38" s="173"/>
      <c r="O38" s="173"/>
      <c r="P38" s="173"/>
      <c r="Q38" s="173"/>
      <c r="R38" s="173"/>
      <c r="S38" s="173"/>
      <c r="T38" s="173"/>
      <c r="U38" s="173"/>
      <c r="V38" s="173"/>
      <c r="W38" s="173"/>
      <c r="X38" s="173"/>
      <c r="Y38" s="173"/>
      <c r="Z38" s="173"/>
      <c r="AA38" s="173"/>
      <c r="AB38" s="173"/>
      <c r="AC38" s="142"/>
      <c r="AD38" s="142"/>
      <c r="AE38" s="173"/>
      <c r="AF38" s="173"/>
      <c r="AG38" s="173"/>
      <c r="AH38" s="173"/>
      <c r="AI38" s="173"/>
      <c r="AJ38" s="173"/>
      <c r="AK38" s="177"/>
      <c r="AL38" s="174"/>
      <c r="AM38" s="133"/>
      <c r="AN38" s="161"/>
      <c r="AO38" s="141"/>
      <c r="AP38" s="25"/>
      <c r="AQ38" s="5"/>
      <c r="AR38" s="5"/>
      <c r="AS38" s="5"/>
      <c r="AT38" s="5"/>
      <c r="AU38" s="27"/>
      <c r="AV38" s="27"/>
      <c r="AW38" s="28"/>
      <c r="AX38" s="27"/>
      <c r="AY38" s="28"/>
      <c r="AZ38" s="27"/>
      <c r="BA38" s="27"/>
      <c r="BB38" s="27"/>
      <c r="BC38" s="27"/>
      <c r="BD38" s="27"/>
      <c r="BE38" s="27"/>
      <c r="BF38" s="27"/>
      <c r="BG38" s="27"/>
      <c r="BH38" s="27"/>
      <c r="BI38" s="27"/>
      <c r="BJ38" s="27"/>
      <c r="BK38" s="27"/>
      <c r="BL38" s="27"/>
      <c r="BM38" s="27"/>
      <c r="BN38" s="27"/>
      <c r="BO38" s="27"/>
      <c r="BP38" s="5"/>
      <c r="BQ38" s="5"/>
      <c r="BR38" s="5"/>
      <c r="BS38" s="5"/>
      <c r="BT38" s="5"/>
      <c r="BU38" s="5"/>
      <c r="BV38" s="5"/>
      <c r="BW38" s="5"/>
      <c r="BX38" s="5"/>
      <c r="BY38" s="5"/>
      <c r="BZ38" s="5"/>
      <c r="CA38" s="5"/>
      <c r="CB38" s="5"/>
      <c r="CC38" s="5"/>
      <c r="CD38" s="5"/>
      <c r="CE38" s="5"/>
      <c r="CF38" s="5"/>
      <c r="CG38" s="5"/>
      <c r="CH38" s="5"/>
      <c r="CI38" s="5"/>
      <c r="CJ38" s="5"/>
      <c r="CK38" s="5"/>
    </row>
    <row r="39" spans="1:89" ht="20.100000000000001" customHeight="1" x14ac:dyDescent="0.2">
      <c r="A39" s="149"/>
      <c r="B39" s="154"/>
      <c r="C39" s="143">
        <v>19</v>
      </c>
      <c r="D39" s="22" t="s">
        <v>103</v>
      </c>
      <c r="E39" s="41" t="s">
        <v>104</v>
      </c>
      <c r="F39" s="160" t="s">
        <v>57</v>
      </c>
      <c r="G39" s="144">
        <v>22</v>
      </c>
      <c r="H39" s="185">
        <v>4</v>
      </c>
      <c r="I39" s="142"/>
      <c r="J39" s="142"/>
      <c r="K39" s="173"/>
      <c r="L39" s="173"/>
      <c r="M39" s="173"/>
      <c r="N39" s="173"/>
      <c r="O39" s="173"/>
      <c r="P39" s="173"/>
      <c r="Q39" s="173"/>
      <c r="R39" s="173"/>
      <c r="S39" s="173"/>
      <c r="T39" s="173"/>
      <c r="U39" s="173"/>
      <c r="V39" s="173"/>
      <c r="W39" s="173"/>
      <c r="X39" s="173"/>
      <c r="Y39" s="173"/>
      <c r="Z39" s="173"/>
      <c r="AA39" s="173"/>
      <c r="AB39" s="173"/>
      <c r="AC39" s="142"/>
      <c r="AD39" s="142"/>
      <c r="AE39" s="173"/>
      <c r="AF39" s="173"/>
      <c r="AG39" s="173"/>
      <c r="AH39" s="173"/>
      <c r="AI39" s="173"/>
      <c r="AJ39" s="173"/>
      <c r="AK39" s="177">
        <f>INT(SUM(G39+I39+K39+M39+O39+Q39+S39+U39+W39+Y39+AA39+AC39+AE39+AG39+AI39)+SUM(H39+J39+L39+N39+P39+R39+T39+V39+X39+Z39+AB39+AD39+AF39+AH39+AJ39)/16)</f>
        <v>22</v>
      </c>
      <c r="AL39" s="174">
        <f>MOD(SUM(G39+I39+K39+M39+O39+Q39+S39+U39+W39+Y39+AA39+AC39+AE39+AG39+AI39)+SUM(H39+J39+L39+N39+P39+R39+T39+V39+X39+Z39+AB39+AD39+AF39+AH39+AJ39)/16,1)*16</f>
        <v>4</v>
      </c>
      <c r="AM39" s="133">
        <v>19</v>
      </c>
      <c r="AN39" s="161">
        <f t="shared" ref="AN39" si="32">SUM(AK39)</f>
        <v>22</v>
      </c>
      <c r="AO39" s="141">
        <f t="shared" ref="AO39" si="33">SUM(AL39)</f>
        <v>4</v>
      </c>
      <c r="AP39" s="25"/>
      <c r="AQ39" s="5"/>
      <c r="AR39" s="5"/>
      <c r="AS39" s="5"/>
      <c r="AT39" s="5"/>
      <c r="AU39" s="27"/>
      <c r="AV39" s="28"/>
      <c r="AW39" s="28"/>
      <c r="AX39" s="28"/>
      <c r="AY39" s="28"/>
      <c r="AZ39" s="27"/>
      <c r="BA39" s="27"/>
      <c r="BB39" s="27"/>
      <c r="BC39" s="27"/>
      <c r="BD39" s="27"/>
      <c r="BE39" s="27"/>
      <c r="BF39" s="27"/>
      <c r="BG39" s="27"/>
      <c r="BH39" s="27"/>
      <c r="BI39" s="27"/>
      <c r="BJ39" s="27"/>
      <c r="BK39" s="27"/>
      <c r="BL39" s="27"/>
      <c r="BM39" s="27"/>
      <c r="BN39" s="27"/>
      <c r="BO39" s="27"/>
      <c r="BP39" s="5"/>
      <c r="BQ39" s="5"/>
      <c r="BR39" s="5"/>
      <c r="BS39" s="5"/>
      <c r="BT39" s="5"/>
      <c r="BU39" s="5"/>
      <c r="BV39" s="5"/>
      <c r="BW39" s="5"/>
      <c r="BX39" s="5"/>
      <c r="BY39" s="5"/>
      <c r="BZ39" s="5"/>
      <c r="CA39" s="5"/>
      <c r="CB39" s="5"/>
      <c r="CC39" s="5"/>
      <c r="CD39" s="5"/>
      <c r="CE39" s="5"/>
      <c r="CF39" s="5"/>
      <c r="CG39" s="5"/>
      <c r="CH39" s="5"/>
      <c r="CI39" s="5"/>
      <c r="CJ39" s="5"/>
      <c r="CK39" s="5"/>
    </row>
    <row r="40" spans="1:89" ht="20.100000000000001" customHeight="1" x14ac:dyDescent="0.2">
      <c r="A40" s="149"/>
      <c r="B40" s="154"/>
      <c r="C40" s="143"/>
      <c r="D40" s="22" t="s">
        <v>105</v>
      </c>
      <c r="E40" s="41" t="s">
        <v>106</v>
      </c>
      <c r="F40" s="160"/>
      <c r="G40" s="144"/>
      <c r="H40" s="185"/>
      <c r="I40" s="142"/>
      <c r="J40" s="142"/>
      <c r="K40" s="173"/>
      <c r="L40" s="173"/>
      <c r="M40" s="173"/>
      <c r="N40" s="173"/>
      <c r="O40" s="173"/>
      <c r="P40" s="173"/>
      <c r="Q40" s="173"/>
      <c r="R40" s="173"/>
      <c r="S40" s="173"/>
      <c r="T40" s="173"/>
      <c r="U40" s="173"/>
      <c r="V40" s="173"/>
      <c r="W40" s="173"/>
      <c r="X40" s="173"/>
      <c r="Y40" s="173"/>
      <c r="Z40" s="173"/>
      <c r="AA40" s="173"/>
      <c r="AB40" s="173"/>
      <c r="AC40" s="142"/>
      <c r="AD40" s="142"/>
      <c r="AE40" s="173"/>
      <c r="AF40" s="173"/>
      <c r="AG40" s="173"/>
      <c r="AH40" s="173"/>
      <c r="AI40" s="173"/>
      <c r="AJ40" s="173"/>
      <c r="AK40" s="177"/>
      <c r="AL40" s="174"/>
      <c r="AM40" s="133"/>
      <c r="AN40" s="161"/>
      <c r="AO40" s="141"/>
      <c r="AP40" s="25"/>
      <c r="AQ40" s="5"/>
      <c r="AR40" s="5"/>
      <c r="AS40" s="5"/>
      <c r="AT40" s="5"/>
      <c r="AU40" s="27"/>
      <c r="AV40" s="27"/>
      <c r="AW40" s="27"/>
      <c r="AX40" s="27"/>
      <c r="AY40" s="27"/>
      <c r="AZ40" s="27"/>
      <c r="BA40" s="27"/>
      <c r="BB40" s="27"/>
      <c r="BC40" s="27"/>
      <c r="BD40" s="27"/>
      <c r="BE40" s="27"/>
      <c r="BF40" s="27"/>
      <c r="BG40" s="27"/>
      <c r="BH40" s="27"/>
      <c r="BI40" s="27"/>
      <c r="BJ40" s="27"/>
      <c r="BK40" s="27"/>
      <c r="BL40" s="27"/>
      <c r="BM40" s="27"/>
      <c r="BN40" s="27"/>
      <c r="BO40" s="27"/>
      <c r="BP40" s="5"/>
      <c r="BQ40" s="5"/>
      <c r="BR40" s="5"/>
      <c r="BS40" s="5"/>
      <c r="BT40" s="5"/>
      <c r="BU40" s="5"/>
      <c r="BV40" s="5"/>
      <c r="BW40" s="5"/>
      <c r="BX40" s="5"/>
      <c r="BY40" s="5"/>
      <c r="BZ40" s="5"/>
      <c r="CA40" s="5"/>
      <c r="CB40" s="5"/>
      <c r="CC40" s="5"/>
      <c r="CD40" s="5"/>
      <c r="CE40" s="5"/>
      <c r="CF40" s="5"/>
      <c r="CG40" s="5"/>
      <c r="CH40" s="5"/>
      <c r="CI40" s="5"/>
      <c r="CJ40" s="5"/>
      <c r="CK40" s="5"/>
    </row>
    <row r="41" spans="1:89" ht="20.100000000000001" customHeight="1" x14ac:dyDescent="0.2">
      <c r="A41" s="149"/>
      <c r="B41" s="154"/>
      <c r="C41" s="143">
        <v>20</v>
      </c>
      <c r="D41" s="81" t="s">
        <v>182</v>
      </c>
      <c r="E41" s="81" t="s">
        <v>183</v>
      </c>
      <c r="F41" s="160" t="s">
        <v>57</v>
      </c>
      <c r="G41" s="144">
        <v>33</v>
      </c>
      <c r="H41" s="185">
        <v>14</v>
      </c>
      <c r="I41" s="185">
        <v>34</v>
      </c>
      <c r="J41" s="185">
        <v>0</v>
      </c>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7">
        <f>INT(SUM(G41+I41+K41+M41+O41+Q41+S41+U41+W41+Y41+AA41+AC41+AE41+AG41+AI41)+SUM(H41+J41+L41+N41+P41+R41+T41+V41+X41+Z41+AB41+AD41+AF41+AH41+AJ41)/16)</f>
        <v>67</v>
      </c>
      <c r="AL41" s="174">
        <f>MOD(SUM(G41+I41+K41+M41+O41+Q41+S41+U41+W41+Y41+AA41+AC41+AE41+AG41+AI41)+SUM(H41+J41+L41+N41+P41+R41+T41+V41+X41+Z41+AB41+AD41+AF41+AH41+AJ41)/16,1)*16</f>
        <v>14</v>
      </c>
      <c r="AM41" s="133">
        <v>20</v>
      </c>
      <c r="AN41" s="161">
        <f t="shared" ref="AN41" si="34">SUM(AK41)</f>
        <v>67</v>
      </c>
      <c r="AO41" s="141">
        <f t="shared" ref="AO41" si="35">SUM(AL41)</f>
        <v>14</v>
      </c>
      <c r="AP41" s="25"/>
      <c r="AQ41" s="5"/>
      <c r="AR41" s="5"/>
      <c r="AS41" s="5"/>
      <c r="AT41" s="5"/>
      <c r="AU41" s="27"/>
      <c r="AV41" s="27"/>
      <c r="AW41" s="27"/>
      <c r="AX41" s="27"/>
      <c r="AY41" s="27"/>
      <c r="AZ41" s="27"/>
      <c r="BA41" s="27"/>
      <c r="BB41" s="27"/>
      <c r="BC41" s="27"/>
      <c r="BD41" s="27"/>
      <c r="BE41" s="27"/>
      <c r="BF41" s="27"/>
      <c r="BG41" s="27"/>
      <c r="BH41" s="27"/>
      <c r="BI41" s="27"/>
      <c r="BJ41" s="27"/>
      <c r="BK41" s="27"/>
      <c r="BL41" s="27"/>
      <c r="BM41" s="27"/>
      <c r="BN41" s="27"/>
      <c r="BO41" s="27"/>
      <c r="BP41" s="5"/>
      <c r="BQ41" s="5"/>
      <c r="BR41" s="5"/>
      <c r="BS41" s="5"/>
      <c r="BT41" s="5"/>
      <c r="BU41" s="5"/>
      <c r="BV41" s="5"/>
      <c r="BW41" s="5"/>
      <c r="BX41" s="5"/>
      <c r="BY41" s="5"/>
      <c r="BZ41" s="5"/>
      <c r="CA41" s="5"/>
      <c r="CB41" s="5"/>
      <c r="CC41" s="5"/>
      <c r="CD41" s="5"/>
      <c r="CE41" s="5"/>
      <c r="CF41" s="5"/>
      <c r="CG41" s="5"/>
      <c r="CH41" s="5"/>
      <c r="CI41" s="5"/>
      <c r="CJ41" s="5"/>
      <c r="CK41" s="5"/>
    </row>
    <row r="42" spans="1:89" ht="20.100000000000001" customHeight="1" x14ac:dyDescent="0.2">
      <c r="A42" s="149"/>
      <c r="B42" s="154"/>
      <c r="C42" s="143"/>
      <c r="D42" s="81" t="s">
        <v>184</v>
      </c>
      <c r="E42" s="81" t="s">
        <v>185</v>
      </c>
      <c r="F42" s="160"/>
      <c r="G42" s="144"/>
      <c r="H42" s="185"/>
      <c r="I42" s="185"/>
      <c r="J42" s="185"/>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7"/>
      <c r="AL42" s="174"/>
      <c r="AM42" s="133"/>
      <c r="AN42" s="161"/>
      <c r="AO42" s="141"/>
      <c r="AP42" s="25"/>
      <c r="AQ42" s="5"/>
      <c r="AR42" s="5"/>
      <c r="AS42" s="5"/>
      <c r="AT42" s="5"/>
      <c r="AU42" s="27"/>
      <c r="AV42" s="27"/>
      <c r="AW42" s="27"/>
      <c r="AX42" s="27"/>
      <c r="AY42" s="27"/>
      <c r="AZ42" s="27"/>
      <c r="BA42" s="27"/>
      <c r="BB42" s="27"/>
      <c r="BC42" s="27"/>
      <c r="BD42" s="27"/>
      <c r="BE42" s="27"/>
      <c r="BF42" s="27"/>
      <c r="BG42" s="27"/>
      <c r="BH42" s="27"/>
      <c r="BI42" s="27"/>
      <c r="BJ42" s="27"/>
      <c r="BK42" s="27"/>
      <c r="BL42" s="27"/>
      <c r="BM42" s="27"/>
      <c r="BN42" s="27"/>
      <c r="BO42" s="27"/>
      <c r="BP42" s="5"/>
      <c r="BQ42" s="5"/>
      <c r="BR42" s="5"/>
      <c r="BS42" s="5"/>
      <c r="BT42" s="5"/>
      <c r="BU42" s="5"/>
      <c r="BV42" s="5"/>
      <c r="BW42" s="5"/>
      <c r="BX42" s="5"/>
      <c r="BY42" s="5"/>
      <c r="BZ42" s="5"/>
      <c r="CA42" s="5"/>
      <c r="CB42" s="5"/>
      <c r="CC42" s="5"/>
      <c r="CD42" s="5"/>
      <c r="CE42" s="5"/>
      <c r="CF42" s="5"/>
      <c r="CG42" s="5"/>
      <c r="CH42" s="5"/>
      <c r="CI42" s="5"/>
      <c r="CJ42" s="5"/>
      <c r="CK42" s="5"/>
    </row>
    <row r="43" spans="1:89" ht="20.100000000000001" customHeight="1" x14ac:dyDescent="0.2">
      <c r="A43" s="149"/>
      <c r="B43" s="154"/>
      <c r="C43" s="143">
        <v>21</v>
      </c>
      <c r="D43" s="81" t="s">
        <v>166</v>
      </c>
      <c r="E43" s="81" t="s">
        <v>167</v>
      </c>
      <c r="F43" s="160" t="s">
        <v>57</v>
      </c>
      <c r="G43" s="183"/>
      <c r="H43" s="142"/>
      <c r="I43" s="142"/>
      <c r="J43" s="142"/>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7">
        <f>INT(SUM(G43+I43+K43+M43+O43+Q43+S43+U43+W43+Y43+AA43+AC43+AE43+AG43+AI43)+SUM(H43+J43+L43+N43+P43+R43+T43+V43+X43+Z43+AB43+AD43+AF43+AH43+AJ43)/16)</f>
        <v>0</v>
      </c>
      <c r="AL43" s="174">
        <f>MOD(SUM(G43+I43+K43+M43+O43+Q43+S43+U43+W43+Y43+AA43+AC43+AE43+AG43+AI43)+SUM(H43+J43+L43+N43+P43+R43+T43+V43+X43+Z43+AB43+AD43+AF43+AH43+AJ43)/16,1)*16</f>
        <v>0</v>
      </c>
      <c r="AM43" s="133">
        <v>21</v>
      </c>
      <c r="AN43" s="161">
        <f t="shared" ref="AN43" si="36">SUM(AK43)</f>
        <v>0</v>
      </c>
      <c r="AO43" s="141">
        <f t="shared" ref="AO43" si="37">SUM(AL43)</f>
        <v>0</v>
      </c>
      <c r="AP43" s="25"/>
      <c r="AQ43" s="5"/>
      <c r="AR43" s="5"/>
      <c r="AS43" s="5"/>
      <c r="AT43" s="5"/>
      <c r="AU43" s="27"/>
      <c r="AV43" s="27"/>
      <c r="AW43" s="27"/>
      <c r="AX43" s="27"/>
      <c r="AY43" s="27"/>
      <c r="AZ43" s="27"/>
      <c r="BA43" s="27"/>
      <c r="BB43" s="27"/>
      <c r="BC43" s="27"/>
      <c r="BD43" s="27"/>
      <c r="BE43" s="27"/>
      <c r="BF43" s="27"/>
      <c r="BG43" s="27"/>
      <c r="BH43" s="27"/>
      <c r="BI43" s="27"/>
      <c r="BJ43" s="27"/>
      <c r="BK43" s="27"/>
      <c r="BL43" s="27"/>
      <c r="BM43" s="27"/>
      <c r="BN43" s="27"/>
      <c r="BO43" s="27"/>
      <c r="BP43" s="5"/>
      <c r="BQ43" s="5"/>
      <c r="BR43" s="5"/>
      <c r="BS43" s="5"/>
      <c r="BT43" s="5"/>
      <c r="BU43" s="5"/>
      <c r="BV43" s="5"/>
      <c r="BW43" s="5"/>
      <c r="BX43" s="5"/>
      <c r="BY43" s="5"/>
      <c r="BZ43" s="5"/>
      <c r="CA43" s="5"/>
      <c r="CB43" s="5"/>
      <c r="CC43" s="5"/>
      <c r="CD43" s="5"/>
      <c r="CE43" s="5"/>
      <c r="CF43" s="5"/>
      <c r="CG43" s="5"/>
      <c r="CH43" s="5"/>
      <c r="CI43" s="5"/>
      <c r="CJ43" s="5"/>
      <c r="CK43" s="5"/>
    </row>
    <row r="44" spans="1:89" ht="20.100000000000001" customHeight="1" x14ac:dyDescent="0.2">
      <c r="A44" s="149"/>
      <c r="B44" s="154"/>
      <c r="C44" s="143"/>
      <c r="D44" s="81" t="s">
        <v>168</v>
      </c>
      <c r="E44" s="81" t="s">
        <v>169</v>
      </c>
      <c r="F44" s="160"/>
      <c r="G44" s="183"/>
      <c r="H44" s="142"/>
      <c r="I44" s="142"/>
      <c r="J44" s="142"/>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7"/>
      <c r="AL44" s="174"/>
      <c r="AM44" s="133"/>
      <c r="AN44" s="161"/>
      <c r="AO44" s="141"/>
      <c r="AP44" s="25"/>
      <c r="AQ44" s="5"/>
      <c r="AR44" s="5"/>
      <c r="AS44" s="5"/>
      <c r="AT44" s="5"/>
      <c r="AU44" s="27"/>
      <c r="AV44" s="27"/>
      <c r="AW44" s="27"/>
      <c r="AX44" s="27"/>
      <c r="AY44" s="27"/>
      <c r="AZ44" s="27"/>
      <c r="BA44" s="27"/>
      <c r="BB44" s="27"/>
      <c r="BC44" s="27"/>
      <c r="BD44" s="27"/>
      <c r="BE44" s="27"/>
      <c r="BF44" s="27"/>
      <c r="BG44" s="27"/>
      <c r="BH44" s="27"/>
      <c r="BI44" s="27"/>
      <c r="BJ44" s="27"/>
      <c r="BK44" s="27"/>
      <c r="BL44" s="27"/>
      <c r="BM44" s="27"/>
      <c r="BN44" s="27"/>
      <c r="BO44" s="27"/>
      <c r="BP44" s="5"/>
      <c r="BQ44" s="5"/>
      <c r="BR44" s="5"/>
      <c r="BS44" s="5"/>
      <c r="BT44" s="5"/>
      <c r="BU44" s="5"/>
      <c r="BV44" s="5"/>
      <c r="BW44" s="5"/>
      <c r="BX44" s="5"/>
      <c r="BY44" s="5"/>
      <c r="BZ44" s="5"/>
      <c r="CA44" s="5"/>
      <c r="CB44" s="5"/>
      <c r="CC44" s="5"/>
      <c r="CD44" s="5"/>
      <c r="CE44" s="5"/>
      <c r="CF44" s="5"/>
      <c r="CG44" s="5"/>
      <c r="CH44" s="5"/>
      <c r="CI44" s="5"/>
      <c r="CJ44" s="5"/>
      <c r="CK44" s="5"/>
    </row>
    <row r="45" spans="1:89" ht="20.100000000000001" customHeight="1" x14ac:dyDescent="0.2">
      <c r="A45" s="149"/>
      <c r="B45" s="154"/>
      <c r="C45" s="143">
        <v>22</v>
      </c>
      <c r="D45" s="81" t="s">
        <v>162</v>
      </c>
      <c r="E45" s="81" t="s">
        <v>163</v>
      </c>
      <c r="F45" s="160" t="s">
        <v>57</v>
      </c>
      <c r="G45" s="183"/>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77">
        <f>INT(SUM(G45+I45+K45+M45+O45+Q45+S45+U45+W45+Y45+AA45+AC45+AE45+AG45+AI45)+SUM(H45+J45+L45+N45+P45+R45+T45+V45+X45+Z45+AB45+AD45+AF45+AH45+AJ45)/16)</f>
        <v>0</v>
      </c>
      <c r="AL45" s="174">
        <f>MOD(SUM(G45+I45+K45+M45+O45+Q45+S45+U45+W45+Y45+AA45+AC45+AE45+AG45+AI45)+SUM(H45+J45+L45+N45+P45+R45+T45+V45+X45+Z45+AB45+AD45+AF45+AH45+AJ45)/16,1)*16</f>
        <v>0</v>
      </c>
      <c r="AM45" s="133">
        <v>22</v>
      </c>
      <c r="AN45" s="161">
        <f t="shared" ref="AN45" si="38">SUM(AK45)</f>
        <v>0</v>
      </c>
      <c r="AO45" s="141">
        <f t="shared" ref="AO45" si="39">SUM(AL45)</f>
        <v>0</v>
      </c>
      <c r="AP45" s="25"/>
      <c r="AQ45" s="5"/>
      <c r="AR45" s="5"/>
      <c r="AS45" s="5"/>
      <c r="AT45" s="5"/>
      <c r="AU45" s="27"/>
      <c r="AV45" s="27"/>
      <c r="AW45" s="27"/>
      <c r="AX45" s="27"/>
      <c r="AY45" s="27"/>
      <c r="AZ45" s="27"/>
      <c r="BA45" s="27"/>
      <c r="BB45" s="27"/>
      <c r="BC45" s="27"/>
      <c r="BD45" s="27"/>
      <c r="BE45" s="27"/>
      <c r="BF45" s="27"/>
      <c r="BG45" s="27"/>
      <c r="BH45" s="27"/>
      <c r="BI45" s="27"/>
      <c r="BJ45" s="27"/>
      <c r="BK45" s="27"/>
      <c r="BL45" s="27"/>
      <c r="BM45" s="27"/>
      <c r="BN45" s="27"/>
      <c r="BO45" s="27"/>
      <c r="BP45" s="5"/>
      <c r="BQ45" s="5"/>
      <c r="BR45" s="5"/>
      <c r="BS45" s="5"/>
      <c r="BT45" s="5"/>
      <c r="BU45" s="5"/>
      <c r="BV45" s="5"/>
      <c r="BW45" s="5"/>
      <c r="BX45" s="5"/>
      <c r="BY45" s="5"/>
      <c r="BZ45" s="5"/>
      <c r="CA45" s="5"/>
      <c r="CB45" s="5"/>
      <c r="CC45" s="5"/>
      <c r="CD45" s="5"/>
      <c r="CE45" s="5"/>
      <c r="CF45" s="5"/>
      <c r="CG45" s="5"/>
      <c r="CH45" s="5"/>
      <c r="CI45" s="5"/>
      <c r="CJ45" s="5"/>
      <c r="CK45" s="5"/>
    </row>
    <row r="46" spans="1:89" ht="20.100000000000001" customHeight="1" x14ac:dyDescent="0.2">
      <c r="A46" s="149"/>
      <c r="B46" s="154"/>
      <c r="C46" s="143"/>
      <c r="D46" s="81" t="s">
        <v>164</v>
      </c>
      <c r="E46" s="81" t="s">
        <v>163</v>
      </c>
      <c r="F46" s="160"/>
      <c r="G46" s="183"/>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77"/>
      <c r="AL46" s="174"/>
      <c r="AM46" s="133"/>
      <c r="AN46" s="161"/>
      <c r="AO46" s="141"/>
      <c r="AP46" s="25"/>
      <c r="AQ46" s="5"/>
      <c r="AR46" s="5"/>
      <c r="AS46" s="5"/>
      <c r="AT46" s="5"/>
      <c r="AU46" s="27"/>
      <c r="AV46" s="27"/>
      <c r="AW46" s="27"/>
      <c r="AX46" s="27"/>
      <c r="AY46" s="27"/>
      <c r="AZ46" s="27"/>
      <c r="BA46" s="27"/>
      <c r="BB46" s="27"/>
      <c r="BC46" s="27"/>
      <c r="BD46" s="27"/>
      <c r="BE46" s="27"/>
      <c r="BF46" s="27"/>
      <c r="BG46" s="27"/>
      <c r="BH46" s="27"/>
      <c r="BI46" s="27"/>
      <c r="BJ46" s="27"/>
      <c r="BK46" s="27"/>
      <c r="BL46" s="27"/>
      <c r="BM46" s="27"/>
      <c r="BN46" s="27"/>
      <c r="BO46" s="27"/>
      <c r="BP46" s="5"/>
      <c r="BQ46" s="5"/>
      <c r="BR46" s="5"/>
      <c r="BS46" s="5"/>
      <c r="BT46" s="5"/>
      <c r="BU46" s="5"/>
      <c r="BV46" s="5"/>
      <c r="BW46" s="5"/>
      <c r="BX46" s="5"/>
      <c r="BY46" s="5"/>
      <c r="BZ46" s="5"/>
      <c r="CA46" s="5"/>
      <c r="CB46" s="5"/>
      <c r="CC46" s="5"/>
      <c r="CD46" s="5"/>
      <c r="CE46" s="5"/>
      <c r="CF46" s="5"/>
      <c r="CG46" s="5"/>
      <c r="CH46" s="5"/>
      <c r="CI46" s="5"/>
      <c r="CJ46" s="5"/>
      <c r="CK46" s="5"/>
    </row>
    <row r="47" spans="1:89" ht="20.100000000000001" customHeight="1" x14ac:dyDescent="0.2">
      <c r="A47" s="149"/>
      <c r="B47" s="154"/>
      <c r="C47" s="143">
        <v>23</v>
      </c>
      <c r="D47" s="22" t="s">
        <v>142</v>
      </c>
      <c r="E47" s="41" t="s">
        <v>143</v>
      </c>
      <c r="F47" s="160" t="s">
        <v>57</v>
      </c>
      <c r="G47" s="144">
        <v>25</v>
      </c>
      <c r="H47" s="185">
        <v>8</v>
      </c>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77">
        <f>INT(SUM(G47+I47+K47+M47+O47+Q47+S47+U47+W47+Y47+AA47+AC47+AE47+AG47+AI47)+SUM(H47+J47+L47+N47+P47+R47+T47+V47+X47+Z47+AB47+AD47+AF47+AH47+AJ47)/16)</f>
        <v>25</v>
      </c>
      <c r="AL47" s="174">
        <f>MOD(SUM(G47+I47+K47+M47+O47+Q47+S47+U47+W47+Y47+AA47+AC47+AE47+AG47+AI47)+SUM(H47+J47+L47+N47+P47+R47+T47+V47+X47+Z47+AB47+AD47+AF47+AH47+AJ47)/16,1)*16</f>
        <v>8</v>
      </c>
      <c r="AM47" s="133">
        <v>23</v>
      </c>
      <c r="AN47" s="161">
        <f t="shared" ref="AN47" si="40">SUM(AK47)</f>
        <v>25</v>
      </c>
      <c r="AO47" s="141">
        <f t="shared" ref="AO47" si="41">SUM(AL47)</f>
        <v>8</v>
      </c>
      <c r="AP47" s="25"/>
      <c r="AQ47" s="5"/>
      <c r="AR47" s="5"/>
      <c r="AS47" s="5"/>
      <c r="AT47" s="5"/>
      <c r="AU47" s="27"/>
      <c r="AV47" s="27"/>
      <c r="AW47" s="27"/>
      <c r="AX47" s="27"/>
      <c r="AY47" s="27"/>
      <c r="AZ47" s="27"/>
      <c r="BA47" s="27"/>
      <c r="BB47" s="27"/>
      <c r="BC47" s="27"/>
      <c r="BD47" s="27"/>
      <c r="BE47" s="27"/>
      <c r="BF47" s="27"/>
      <c r="BG47" s="27"/>
      <c r="BH47" s="27"/>
      <c r="BI47" s="27"/>
      <c r="BJ47" s="27"/>
      <c r="BK47" s="27"/>
      <c r="BL47" s="27"/>
      <c r="BM47" s="27"/>
      <c r="BN47" s="27"/>
      <c r="BO47" s="27"/>
      <c r="BP47" s="5"/>
      <c r="BQ47" s="5"/>
      <c r="BR47" s="5"/>
      <c r="BS47" s="5"/>
      <c r="BT47" s="5"/>
      <c r="BU47" s="5"/>
      <c r="BV47" s="5"/>
      <c r="BW47" s="5"/>
      <c r="BX47" s="5"/>
      <c r="BY47" s="5"/>
      <c r="BZ47" s="5"/>
      <c r="CA47" s="5"/>
      <c r="CB47" s="5"/>
      <c r="CC47" s="5"/>
      <c r="CD47" s="5"/>
      <c r="CE47" s="5"/>
      <c r="CF47" s="5"/>
      <c r="CG47" s="5"/>
      <c r="CH47" s="5"/>
      <c r="CI47" s="5"/>
      <c r="CJ47" s="5"/>
      <c r="CK47" s="5"/>
    </row>
    <row r="48" spans="1:89" ht="20.100000000000001" customHeight="1" thickBot="1" x14ac:dyDescent="0.25">
      <c r="A48" s="150"/>
      <c r="B48" s="155"/>
      <c r="C48" s="181"/>
      <c r="D48" s="101" t="s">
        <v>144</v>
      </c>
      <c r="E48" s="102" t="s">
        <v>145</v>
      </c>
      <c r="F48" s="182"/>
      <c r="G48" s="184"/>
      <c r="H48" s="186"/>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80"/>
      <c r="AL48" s="179"/>
      <c r="AM48" s="134"/>
      <c r="AN48" s="161"/>
      <c r="AO48" s="141"/>
      <c r="AP48" s="25"/>
      <c r="AQ48" s="5"/>
      <c r="AR48" s="5"/>
      <c r="AS48" s="5"/>
      <c r="AT48" s="5"/>
      <c r="AU48" s="27"/>
      <c r="AV48" s="27"/>
      <c r="AW48" s="27"/>
      <c r="AX48" s="27"/>
      <c r="AY48" s="27"/>
      <c r="AZ48" s="27"/>
      <c r="BA48" s="27"/>
      <c r="BB48" s="27"/>
      <c r="BC48" s="27"/>
      <c r="BD48" s="27"/>
      <c r="BE48" s="27"/>
      <c r="BF48" s="27"/>
      <c r="BG48" s="27"/>
      <c r="BH48" s="27"/>
      <c r="BI48" s="27"/>
      <c r="BJ48" s="27"/>
      <c r="BK48" s="27"/>
      <c r="BL48" s="27"/>
      <c r="BM48" s="27"/>
      <c r="BN48" s="27"/>
      <c r="BO48" s="27"/>
      <c r="BP48" s="5"/>
      <c r="BQ48" s="5"/>
      <c r="BR48" s="5"/>
      <c r="BS48" s="5"/>
      <c r="BT48" s="5"/>
      <c r="BU48" s="5"/>
      <c r="BV48" s="5"/>
      <c r="BW48" s="5"/>
      <c r="BX48" s="5"/>
      <c r="BY48" s="5"/>
      <c r="BZ48" s="5"/>
      <c r="CA48" s="5"/>
      <c r="CB48" s="5"/>
      <c r="CC48" s="5"/>
      <c r="CD48" s="5"/>
      <c r="CE48" s="5"/>
      <c r="CF48" s="5"/>
      <c r="CG48" s="5"/>
      <c r="CH48" s="5"/>
      <c r="CI48" s="5"/>
      <c r="CJ48" s="5"/>
      <c r="CK48" s="5"/>
    </row>
    <row r="49" spans="1:89" ht="40.5" customHeight="1" x14ac:dyDescent="0.2">
      <c r="A49" s="5"/>
      <c r="B49" s="5"/>
      <c r="C49" s="189" t="s">
        <v>37</v>
      </c>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1"/>
      <c r="AK49" s="85">
        <f>SUM(AK3:AK48)</f>
        <v>249</v>
      </c>
      <c r="AL49" s="85">
        <f>SUM(AL3:AL48)</f>
        <v>42</v>
      </c>
      <c r="AM49" s="25"/>
      <c r="AN49" s="25"/>
      <c r="AO49" s="25"/>
      <c r="AP49" s="25"/>
      <c r="AQ49" s="5"/>
      <c r="AR49" s="5"/>
      <c r="AS49" s="5"/>
      <c r="AT49" s="5"/>
      <c r="AU49" s="27"/>
      <c r="AV49" s="27"/>
      <c r="AW49" s="27"/>
      <c r="AX49" s="27"/>
      <c r="AY49" s="27"/>
      <c r="AZ49" s="27"/>
      <c r="BA49" s="27"/>
      <c r="BB49" s="27"/>
      <c r="BC49" s="27"/>
      <c r="BD49" s="27"/>
      <c r="BE49" s="27"/>
      <c r="BF49" s="27"/>
      <c r="BG49" s="27"/>
      <c r="BH49" s="27"/>
      <c r="BI49" s="27"/>
      <c r="BJ49" s="27"/>
      <c r="BK49" s="27"/>
      <c r="BL49" s="27"/>
      <c r="BM49" s="27"/>
      <c r="BN49" s="27"/>
      <c r="BO49" s="27"/>
      <c r="BP49" s="5"/>
      <c r="BQ49" s="5"/>
      <c r="BR49" s="5"/>
      <c r="BS49" s="5"/>
      <c r="BT49" s="5"/>
      <c r="BU49" s="5"/>
      <c r="BV49" s="5"/>
      <c r="BW49" s="5"/>
      <c r="BX49" s="5"/>
      <c r="BY49" s="5"/>
      <c r="BZ49" s="5"/>
      <c r="CA49" s="5"/>
      <c r="CB49" s="5"/>
      <c r="CC49" s="5"/>
      <c r="CD49" s="5"/>
      <c r="CE49" s="5"/>
      <c r="CF49" s="5"/>
      <c r="CG49" s="5"/>
      <c r="CH49" s="5"/>
      <c r="CI49" s="5"/>
      <c r="CJ49" s="5"/>
      <c r="CK49" s="5"/>
    </row>
    <row r="50" spans="1:89" ht="30" customHeight="1" thickBot="1" x14ac:dyDescent="0.25">
      <c r="A50" s="5"/>
      <c r="B50" s="5"/>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25"/>
      <c r="AL50" s="25"/>
      <c r="AM50" s="25"/>
      <c r="AN50" s="25"/>
      <c r="AO50" s="25"/>
      <c r="AP50" s="25"/>
      <c r="AQ50" s="5"/>
      <c r="AR50" s="5"/>
      <c r="AS50" s="5"/>
      <c r="AT50" s="5"/>
      <c r="AU50" s="27"/>
      <c r="AV50" s="27"/>
      <c r="AW50" s="27"/>
      <c r="AX50" s="27"/>
      <c r="AY50" s="27"/>
      <c r="AZ50" s="27"/>
      <c r="BA50" s="27"/>
      <c r="BB50" s="27"/>
      <c r="BC50" s="27"/>
      <c r="BD50" s="27"/>
      <c r="BE50" s="27"/>
      <c r="BF50" s="27"/>
      <c r="BG50" s="27"/>
      <c r="BH50" s="27"/>
      <c r="BI50" s="27"/>
      <c r="BJ50" s="27"/>
      <c r="BK50" s="27"/>
      <c r="BL50" s="27"/>
      <c r="BM50" s="27"/>
      <c r="BN50" s="27"/>
      <c r="BO50" s="27"/>
      <c r="BP50" s="5"/>
      <c r="BQ50" s="5"/>
      <c r="BR50" s="5"/>
      <c r="BS50" s="5"/>
      <c r="BT50" s="5"/>
      <c r="BU50" s="5"/>
      <c r="BV50" s="5"/>
      <c r="BW50" s="5"/>
      <c r="BX50" s="5"/>
      <c r="BY50" s="5"/>
      <c r="BZ50" s="5"/>
      <c r="CA50" s="5"/>
      <c r="CB50" s="5"/>
      <c r="CC50" s="5"/>
      <c r="CD50" s="5"/>
      <c r="CE50" s="5"/>
      <c r="CF50" s="5"/>
      <c r="CG50" s="5"/>
      <c r="CH50" s="5"/>
      <c r="CI50" s="5"/>
      <c r="CJ50" s="5"/>
      <c r="CK50" s="5"/>
    </row>
    <row r="51" spans="1:89" ht="30" customHeight="1" thickBot="1" x14ac:dyDescent="0.25">
      <c r="A51" s="5"/>
      <c r="B51" s="5"/>
      <c r="C51" s="5"/>
      <c r="D51" s="224" t="s">
        <v>52</v>
      </c>
      <c r="E51" s="22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2"/>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row>
    <row r="52" spans="1:89" ht="30" customHeight="1" thickBot="1" x14ac:dyDescent="0.25">
      <c r="A52" s="5"/>
      <c r="B52" s="5"/>
      <c r="C52" s="5"/>
      <c r="D52" s="5"/>
      <c r="E52" s="5"/>
      <c r="F52" s="5"/>
      <c r="G52" s="5"/>
      <c r="H52" s="5"/>
      <c r="I52" s="30"/>
      <c r="J52" s="30"/>
      <c r="K52" s="30"/>
      <c r="L52" s="5"/>
      <c r="M52" s="5"/>
      <c r="N52" s="5"/>
      <c r="O52" s="192" t="s">
        <v>38</v>
      </c>
      <c r="P52" s="193"/>
      <c r="Q52" s="193"/>
      <c r="R52" s="193"/>
      <c r="S52" s="194"/>
      <c r="T52" s="5"/>
      <c r="U52" s="195" t="s">
        <v>39</v>
      </c>
      <c r="V52" s="196"/>
      <c r="W52" s="196"/>
      <c r="X52" s="196"/>
      <c r="Y52" s="197"/>
      <c r="Z52" s="5"/>
      <c r="AA52" s="5"/>
      <c r="AB52" s="5"/>
      <c r="AC52" s="5"/>
      <c r="AD52" s="5"/>
      <c r="AE52" s="5"/>
      <c r="AF52" s="5"/>
      <c r="AG52" s="5"/>
      <c r="AH52" s="5"/>
      <c r="AI52" s="5"/>
      <c r="AJ52" s="5"/>
      <c r="AK52" s="5"/>
      <c r="AL52" s="5"/>
      <c r="AM52" s="2"/>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row>
    <row r="53" spans="1:89" ht="30"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2"/>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row>
    <row r="54" spans="1:89" ht="30" customHeight="1" x14ac:dyDescent="0.2">
      <c r="A54" s="5"/>
      <c r="B54" s="5"/>
      <c r="C54" s="5"/>
      <c r="D54" s="5"/>
      <c r="E54" s="5"/>
      <c r="F54" s="5"/>
      <c r="G54" s="5"/>
      <c r="H54" s="5"/>
      <c r="I54" s="5"/>
      <c r="J54" s="5"/>
      <c r="K54" s="5"/>
      <c r="L54" s="5"/>
      <c r="M54" s="5"/>
      <c r="N54" s="5"/>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5"/>
      <c r="AL54" s="5"/>
      <c r="AM54" s="2"/>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row>
    <row r="55" spans="1:89" ht="30" customHeight="1" x14ac:dyDescent="0.2">
      <c r="A55" s="5"/>
      <c r="B55" s="5"/>
      <c r="C55" s="5"/>
      <c r="D55" s="5"/>
      <c r="E55" s="5"/>
      <c r="F55" s="5"/>
      <c r="G55" s="5"/>
      <c r="H55" s="5"/>
      <c r="I55" s="5"/>
      <c r="J55" s="5"/>
      <c r="K55" s="5"/>
      <c r="L55" s="5"/>
      <c r="M55" s="5"/>
      <c r="N55" s="5"/>
      <c r="O55" s="198"/>
      <c r="P55" s="198"/>
      <c r="Q55" s="198"/>
      <c r="R55" s="198"/>
      <c r="S55" s="198"/>
      <c r="T55" s="198"/>
      <c r="U55" s="198"/>
      <c r="V55" s="198"/>
      <c r="W55" s="198"/>
      <c r="X55" s="199"/>
      <c r="Y55" s="199"/>
      <c r="Z55" s="198"/>
      <c r="AA55" s="198"/>
      <c r="AB55" s="199"/>
      <c r="AC55" s="199"/>
      <c r="AD55" s="199"/>
      <c r="AE55" s="199"/>
      <c r="AF55" s="199"/>
      <c r="AG55" s="199"/>
      <c r="AH55" s="199"/>
      <c r="AI55" s="199"/>
      <c r="AJ55" s="16"/>
      <c r="AK55" s="5"/>
      <c r="AL55" s="5"/>
      <c r="AM55" s="2"/>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row>
    <row r="56" spans="1:89" ht="30" customHeight="1" x14ac:dyDescent="0.2">
      <c r="A56" s="5"/>
      <c r="B56" s="5"/>
      <c r="C56" s="5"/>
      <c r="D56" s="10"/>
      <c r="E56" s="11"/>
      <c r="F56" s="11"/>
      <c r="G56" s="5"/>
      <c r="H56" s="5"/>
      <c r="I56" s="200"/>
      <c r="J56" s="200"/>
      <c r="K56" s="200"/>
      <c r="L56" s="200"/>
      <c r="M56" s="5"/>
      <c r="N56" s="5"/>
      <c r="O56" s="2"/>
      <c r="P56" s="2"/>
      <c r="Q56" s="187"/>
      <c r="R56" s="187"/>
      <c r="S56" s="187"/>
      <c r="T56" s="187"/>
      <c r="U56" s="187"/>
      <c r="V56" s="20"/>
      <c r="W56" s="20"/>
      <c r="X56" s="20"/>
      <c r="Y56" s="20"/>
      <c r="Z56" s="21"/>
      <c r="AA56" s="21"/>
      <c r="AB56" s="21"/>
      <c r="AC56" s="21"/>
      <c r="AD56" s="21"/>
      <c r="AE56" s="21"/>
      <c r="AF56" s="21"/>
      <c r="AG56" s="21"/>
      <c r="AH56" s="21"/>
      <c r="AI56" s="21"/>
      <c r="AJ56" s="21"/>
      <c r="AK56" s="5"/>
      <c r="AL56" s="5"/>
      <c r="AM56" s="2"/>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row>
    <row r="57" spans="1:89" ht="30" customHeight="1" x14ac:dyDescent="0.2">
      <c r="A57" s="5"/>
      <c r="B57" s="5"/>
      <c r="C57" s="5"/>
      <c r="D57" s="5"/>
      <c r="E57" s="5"/>
      <c r="F57" s="5"/>
      <c r="G57" s="5"/>
      <c r="H57" s="5"/>
      <c r="I57" s="198"/>
      <c r="J57" s="198"/>
      <c r="K57" s="201"/>
      <c r="L57" s="201"/>
      <c r="M57" s="5"/>
      <c r="N57" s="5"/>
      <c r="O57" s="2"/>
      <c r="P57" s="2"/>
      <c r="Q57" s="187"/>
      <c r="R57" s="187"/>
      <c r="S57" s="187"/>
      <c r="T57" s="187"/>
      <c r="U57" s="187"/>
      <c r="V57" s="20"/>
      <c r="W57" s="20"/>
      <c r="X57" s="20"/>
      <c r="Y57" s="20"/>
      <c r="Z57" s="21"/>
      <c r="AA57" s="21"/>
      <c r="AB57" s="21"/>
      <c r="AC57" s="21"/>
      <c r="AD57" s="21"/>
      <c r="AE57" s="21"/>
      <c r="AF57" s="21"/>
      <c r="AG57" s="21"/>
      <c r="AH57" s="21"/>
      <c r="AI57" s="21"/>
      <c r="AJ57" s="21"/>
      <c r="AK57" s="5"/>
      <c r="AL57" s="5"/>
      <c r="AM57" s="2"/>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row>
    <row r="58" spans="1:89" ht="30" customHeight="1" x14ac:dyDescent="0.2">
      <c r="A58" s="5"/>
      <c r="B58" s="5"/>
      <c r="C58" s="5"/>
      <c r="D58" s="5"/>
      <c r="E58" s="5"/>
      <c r="F58" s="5"/>
      <c r="G58" s="5"/>
      <c r="H58" s="5"/>
      <c r="I58" s="5"/>
      <c r="J58" s="5"/>
      <c r="K58" s="5"/>
      <c r="L58" s="5"/>
      <c r="M58" s="5"/>
      <c r="N58" s="5"/>
      <c r="O58" s="2"/>
      <c r="P58" s="2"/>
      <c r="Q58" s="187"/>
      <c r="R58" s="187"/>
      <c r="S58" s="187"/>
      <c r="T58" s="187"/>
      <c r="U58" s="187"/>
      <c r="V58" s="20"/>
      <c r="W58" s="21"/>
      <c r="X58" s="4"/>
      <c r="Y58" s="4"/>
      <c r="Z58" s="4"/>
      <c r="AA58" s="4"/>
      <c r="AB58" s="21"/>
      <c r="AC58" s="21"/>
      <c r="AD58" s="21"/>
      <c r="AE58" s="21"/>
      <c r="AF58" s="21"/>
      <c r="AG58" s="21"/>
      <c r="AH58" s="21"/>
      <c r="AI58" s="21"/>
      <c r="AJ58" s="21"/>
      <c r="AK58" s="5"/>
      <c r="AL58" s="5"/>
      <c r="AM58" s="2"/>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row>
    <row r="59" spans="1:89" ht="30" customHeight="1" x14ac:dyDescent="0.2">
      <c r="A59" s="5"/>
      <c r="B59" s="5"/>
      <c r="C59" s="5"/>
      <c r="D59" s="5"/>
      <c r="E59" s="5"/>
      <c r="F59" s="5"/>
      <c r="G59" s="5"/>
      <c r="H59" s="5"/>
      <c r="I59" s="5"/>
      <c r="J59" s="5"/>
      <c r="K59" s="5"/>
      <c r="L59" s="5"/>
      <c r="M59" s="5"/>
      <c r="N59" s="5"/>
      <c r="O59" s="2"/>
      <c r="P59" s="2"/>
      <c r="Q59" s="187"/>
      <c r="R59" s="187"/>
      <c r="S59" s="187"/>
      <c r="T59" s="187"/>
      <c r="U59" s="187"/>
      <c r="V59" s="4"/>
      <c r="W59" s="21"/>
      <c r="X59" s="4"/>
      <c r="Y59" s="4"/>
      <c r="Z59" s="4"/>
      <c r="AA59" s="4"/>
      <c r="AB59" s="4"/>
      <c r="AC59" s="4"/>
      <c r="AD59" s="4"/>
      <c r="AE59" s="4"/>
      <c r="AF59" s="4"/>
      <c r="AG59" s="4"/>
      <c r="AH59" s="4"/>
      <c r="AI59" s="4"/>
      <c r="AJ59" s="4"/>
      <c r="AK59" s="5"/>
      <c r="AL59" s="5"/>
      <c r="AM59" s="2"/>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row>
    <row r="60" spans="1:89" ht="30" customHeight="1" x14ac:dyDescent="0.2">
      <c r="A60" s="5"/>
      <c r="B60" s="5"/>
      <c r="C60" s="5"/>
      <c r="D60" s="5"/>
      <c r="E60" s="5"/>
      <c r="F60" s="5"/>
      <c r="G60" s="5"/>
      <c r="H60" s="5"/>
      <c r="I60" s="5"/>
      <c r="J60" s="5"/>
      <c r="K60" s="5"/>
      <c r="L60" s="5"/>
      <c r="M60" s="5"/>
      <c r="N60" s="5"/>
      <c r="O60" s="2"/>
      <c r="P60" s="2"/>
      <c r="Q60" s="187"/>
      <c r="R60" s="187"/>
      <c r="S60" s="187"/>
      <c r="T60" s="187"/>
      <c r="U60" s="187"/>
      <c r="V60" s="4"/>
      <c r="W60" s="21"/>
      <c r="X60" s="4"/>
      <c r="Y60" s="4"/>
      <c r="Z60" s="4"/>
      <c r="AA60" s="4"/>
      <c r="AB60" s="4"/>
      <c r="AC60" s="4"/>
      <c r="AD60" s="4"/>
      <c r="AE60" s="4"/>
      <c r="AF60" s="4"/>
      <c r="AG60" s="4"/>
      <c r="AH60" s="4"/>
      <c r="AI60" s="4"/>
      <c r="AJ60" s="4"/>
      <c r="AK60" s="5"/>
      <c r="AL60" s="5"/>
      <c r="AM60" s="2"/>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row>
    <row r="61" spans="1:89" ht="20.100000000000001" customHeight="1" x14ac:dyDescent="0.2">
      <c r="A61" s="5"/>
      <c r="B61" s="5"/>
      <c r="C61" s="5"/>
      <c r="D61" s="5"/>
      <c r="E61" s="5"/>
      <c r="F61" s="5"/>
      <c r="G61" s="5"/>
      <c r="H61" s="5"/>
      <c r="I61" s="5"/>
      <c r="J61" s="5"/>
      <c r="K61" s="5"/>
      <c r="L61" s="5"/>
      <c r="M61" s="5"/>
      <c r="N61" s="5"/>
      <c r="O61" s="2"/>
      <c r="P61" s="2"/>
      <c r="Q61" s="187"/>
      <c r="R61" s="187"/>
      <c r="S61" s="187"/>
      <c r="T61" s="187"/>
      <c r="U61" s="187"/>
      <c r="V61" s="4"/>
      <c r="W61" s="21"/>
      <c r="X61" s="4"/>
      <c r="Y61" s="4"/>
      <c r="Z61" s="4"/>
      <c r="AA61" s="4"/>
      <c r="AB61" s="4"/>
      <c r="AC61" s="4"/>
      <c r="AD61" s="4"/>
      <c r="AE61" s="4"/>
      <c r="AF61" s="4"/>
      <c r="AG61" s="4"/>
      <c r="AH61" s="4"/>
      <c r="AI61" s="4"/>
      <c r="AJ61" s="4"/>
      <c r="AK61" s="5"/>
      <c r="AL61" s="5"/>
      <c r="AM61" s="2"/>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row>
    <row r="62" spans="1:89" ht="20.100000000000001" customHeight="1" x14ac:dyDescent="0.2">
      <c r="A62" s="5"/>
      <c r="B62" s="5"/>
      <c r="C62" s="5"/>
      <c r="D62" s="5"/>
      <c r="E62" s="5"/>
      <c r="F62" s="5"/>
      <c r="G62" s="5"/>
      <c r="H62" s="5"/>
      <c r="I62" s="5"/>
      <c r="J62" s="5"/>
      <c r="K62" s="5"/>
      <c r="L62" s="5"/>
      <c r="M62" s="5"/>
      <c r="N62" s="5"/>
      <c r="O62" s="2"/>
      <c r="P62" s="2"/>
      <c r="Q62" s="187"/>
      <c r="R62" s="187"/>
      <c r="S62" s="187"/>
      <c r="T62" s="187"/>
      <c r="U62" s="187"/>
      <c r="V62" s="4"/>
      <c r="W62" s="4"/>
      <c r="X62" s="4"/>
      <c r="Y62" s="4"/>
      <c r="Z62" s="4"/>
      <c r="AA62" s="4"/>
      <c r="AB62" s="4"/>
      <c r="AC62" s="4"/>
      <c r="AD62" s="4"/>
      <c r="AE62" s="4"/>
      <c r="AF62" s="4"/>
      <c r="AG62" s="4"/>
      <c r="AH62" s="4"/>
      <c r="AI62" s="4"/>
      <c r="AJ62" s="4"/>
      <c r="AK62" s="5"/>
      <c r="AL62" s="5"/>
      <c r="AM62" s="2"/>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row>
    <row r="63" spans="1:89" ht="20.100000000000001" customHeight="1" x14ac:dyDescent="0.2">
      <c r="A63" s="5"/>
      <c r="B63" s="5"/>
      <c r="C63" s="5"/>
      <c r="D63" s="5"/>
      <c r="E63" s="5"/>
      <c r="F63" s="5"/>
      <c r="G63" s="8"/>
      <c r="H63" s="8"/>
      <c r="I63" s="8"/>
      <c r="J63" s="8"/>
      <c r="K63" s="8"/>
      <c r="L63" s="5"/>
      <c r="M63" s="5"/>
      <c r="N63" s="5"/>
      <c r="O63" s="2"/>
      <c r="P63" s="2"/>
      <c r="Q63" s="187"/>
      <c r="R63" s="187"/>
      <c r="S63" s="187"/>
      <c r="T63" s="187"/>
      <c r="U63" s="187"/>
      <c r="V63" s="4"/>
      <c r="W63" s="4"/>
      <c r="X63" s="4"/>
      <c r="Y63" s="4"/>
      <c r="Z63" s="4"/>
      <c r="AA63" s="4"/>
      <c r="AB63" s="4"/>
      <c r="AC63" s="4"/>
      <c r="AD63" s="4"/>
      <c r="AE63" s="4"/>
      <c r="AF63" s="4"/>
      <c r="AG63" s="4"/>
      <c r="AH63" s="4"/>
      <c r="AI63" s="4"/>
      <c r="AJ63" s="4"/>
      <c r="AK63" s="5"/>
      <c r="AL63" s="5"/>
      <c r="AM63" s="2"/>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row>
    <row r="64" spans="1:89" ht="20.100000000000001" customHeight="1" x14ac:dyDescent="0.2">
      <c r="A64" s="5"/>
      <c r="B64" s="5"/>
      <c r="C64" s="5"/>
      <c r="D64" s="5"/>
      <c r="E64" s="5"/>
      <c r="F64" s="5"/>
      <c r="G64" s="8"/>
      <c r="H64" s="9"/>
      <c r="I64" s="9"/>
      <c r="J64" s="8"/>
      <c r="K64" s="8"/>
      <c r="L64" s="5"/>
      <c r="M64" s="5"/>
      <c r="N64" s="5"/>
      <c r="O64" s="2"/>
      <c r="P64" s="2"/>
      <c r="Q64" s="187"/>
      <c r="R64" s="187"/>
      <c r="S64" s="187"/>
      <c r="T64" s="187"/>
      <c r="U64" s="187"/>
      <c r="V64" s="4"/>
      <c r="W64" s="4"/>
      <c r="X64" s="4"/>
      <c r="Y64" s="4"/>
      <c r="Z64" s="4"/>
      <c r="AA64" s="4"/>
      <c r="AB64" s="4"/>
      <c r="AC64" s="4"/>
      <c r="AD64" s="4"/>
      <c r="AE64" s="4"/>
      <c r="AF64" s="4"/>
      <c r="AG64" s="4"/>
      <c r="AH64" s="4"/>
      <c r="AI64" s="4"/>
      <c r="AJ64" s="4"/>
      <c r="AK64" s="5"/>
      <c r="AL64" s="5"/>
      <c r="AM64" s="2"/>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row>
    <row r="65" spans="1:89" ht="20.100000000000001" customHeight="1" x14ac:dyDescent="0.2">
      <c r="A65" s="5"/>
      <c r="B65" s="5"/>
      <c r="C65" s="5"/>
      <c r="D65" s="5"/>
      <c r="E65" s="5"/>
      <c r="F65" s="5"/>
      <c r="G65" s="5"/>
      <c r="H65" s="5"/>
      <c r="I65" s="5"/>
      <c r="J65" s="5"/>
      <c r="K65" s="5"/>
      <c r="L65" s="5"/>
      <c r="M65" s="5"/>
      <c r="N65" s="5"/>
      <c r="O65" s="2"/>
      <c r="P65" s="2"/>
      <c r="Q65" s="187"/>
      <c r="R65" s="187"/>
      <c r="S65" s="187"/>
      <c r="T65" s="187"/>
      <c r="U65" s="187"/>
      <c r="V65" s="4"/>
      <c r="W65" s="4"/>
      <c r="X65" s="4"/>
      <c r="Y65" s="4"/>
      <c r="Z65" s="4"/>
      <c r="AA65" s="4"/>
      <c r="AB65" s="4"/>
      <c r="AC65" s="4"/>
      <c r="AD65" s="4"/>
      <c r="AE65" s="4"/>
      <c r="AF65" s="4"/>
      <c r="AG65" s="4"/>
      <c r="AH65" s="4"/>
      <c r="AI65" s="4"/>
      <c r="AJ65" s="4"/>
      <c r="AK65" s="5"/>
      <c r="AL65" s="5"/>
      <c r="AM65" s="2"/>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row>
    <row r="66" spans="1:89" ht="20.100000000000001" customHeight="1" x14ac:dyDescent="0.2">
      <c r="A66" s="5"/>
      <c r="B66" s="5"/>
      <c r="C66" s="5"/>
      <c r="D66" s="5"/>
      <c r="E66" s="5"/>
      <c r="F66" s="5"/>
      <c r="G66" s="5"/>
      <c r="H66" s="5"/>
      <c r="I66" s="5"/>
      <c r="J66" s="5"/>
      <c r="K66" s="5"/>
      <c r="L66" s="5"/>
      <c r="M66" s="5"/>
      <c r="N66" s="5"/>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5"/>
      <c r="AL66" s="5"/>
      <c r="AM66" s="2"/>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row>
    <row r="67" spans="1:89" ht="20.100000000000001" customHeight="1" x14ac:dyDescent="0.2">
      <c r="A67" s="5"/>
      <c r="B67" s="5"/>
      <c r="C67" s="5"/>
      <c r="D67" s="7"/>
      <c r="E67" s="7"/>
      <c r="F67" s="7"/>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2"/>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row>
    <row r="68" spans="1:89" ht="20.100000000000001"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2"/>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row>
    <row r="69" spans="1:89" ht="20.100000000000001"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2"/>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row>
    <row r="70" spans="1:89" ht="20.100000000000001"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2"/>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row>
    <row r="71" spans="1:89" ht="20.100000000000001"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2"/>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row>
    <row r="72" spans="1:89" ht="20.100000000000001"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2"/>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row>
    <row r="73" spans="1:89" ht="20.100000000000001"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2"/>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row>
    <row r="74" spans="1:89" ht="20.100000000000001"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2"/>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row>
    <row r="75" spans="1:89" ht="20.100000000000001"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2"/>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row>
    <row r="76" spans="1:89" ht="20.100000000000001"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2"/>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row>
    <row r="77" spans="1:89" ht="20.100000000000001"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2"/>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row>
    <row r="78" spans="1:89" ht="20.100000000000001"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2"/>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row>
    <row r="79" spans="1:89" ht="20.100000000000001"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2"/>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row>
    <row r="80" spans="1:89" ht="20.100000000000001"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2"/>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row>
    <row r="81" spans="1:89" ht="20.100000000000001"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2"/>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row>
    <row r="82" spans="1:89" ht="20.100000000000001"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2"/>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row>
    <row r="83" spans="1:89" ht="20.100000000000001"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2"/>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row>
    <row r="84" spans="1:89" ht="20.100000000000001"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2"/>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row>
    <row r="85" spans="1:89" ht="20.100000000000001"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2"/>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row>
    <row r="86" spans="1:89" ht="20.100000000000001"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2"/>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row>
    <row r="87" spans="1:89" ht="20.100000000000001"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2"/>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row>
    <row r="88" spans="1:89" ht="20.100000000000001"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2"/>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row>
    <row r="89" spans="1:89" ht="20.100000000000001"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2"/>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row>
    <row r="90" spans="1:89" ht="20.100000000000001"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2"/>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row>
    <row r="91" spans="1:89" ht="20.100000000000001"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2"/>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row>
    <row r="92" spans="1:89" ht="20.100000000000001"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2"/>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row>
    <row r="93" spans="1:89" ht="20.100000000000001"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2"/>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row>
    <row r="94" spans="1:89" ht="20.100000000000001"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2"/>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row>
    <row r="95" spans="1:89" ht="20.100000000000001"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2"/>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row>
    <row r="96" spans="1:89" ht="20.100000000000001"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2"/>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row>
    <row r="97" spans="1:89" ht="20.100000000000001"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2"/>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row>
    <row r="98" spans="1:89" ht="20.100000000000001"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2"/>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row>
    <row r="99" spans="1:89" ht="20.100000000000001"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2"/>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row>
    <row r="100" spans="1:89" ht="20.100000000000001"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2"/>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row>
    <row r="101" spans="1:89" ht="20.100000000000001"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2"/>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row>
    <row r="102" spans="1:89" ht="20.100000000000001"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2"/>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row>
    <row r="103" spans="1:89" ht="20.100000000000001"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2"/>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row>
    <row r="104" spans="1:89" ht="20.100000000000001"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2"/>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row>
    <row r="105" spans="1:89" ht="20.100000000000001"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2"/>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row>
    <row r="106" spans="1:89" ht="20.100000000000001"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2"/>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row>
    <row r="107" spans="1:89" ht="20.100000000000001"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2"/>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row>
    <row r="108" spans="1:89" ht="20.100000000000001"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2"/>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row>
    <row r="109" spans="1:89" ht="20.100000000000001"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2"/>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row>
    <row r="110" spans="1:89" ht="20.100000000000001"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2"/>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row>
    <row r="111" spans="1:89" ht="20.100000000000001"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2"/>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row>
    <row r="112" spans="1:89" ht="20.100000000000001"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2"/>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row>
    <row r="113" spans="1:89" ht="20.100000000000001"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2"/>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row>
    <row r="114" spans="1:89" ht="20.100000000000001"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2"/>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row>
    <row r="115" spans="1:89" ht="20.100000000000001"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2"/>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row>
    <row r="116" spans="1:89" ht="20.100000000000001"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2"/>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row>
    <row r="117" spans="1:89" ht="20.100000000000001"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2"/>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row>
    <row r="118" spans="1:89" ht="20.100000000000001"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2"/>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row>
    <row r="119" spans="1:89" ht="20.100000000000001"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2"/>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row>
    <row r="120" spans="1:89" ht="20.100000000000001"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2"/>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row>
    <row r="121" spans="1:89"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2"/>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row>
    <row r="122" spans="1:89"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2"/>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row>
    <row r="123" spans="1:89"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2"/>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row>
    <row r="124" spans="1:89"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2"/>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row>
    <row r="125" spans="1:89"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2"/>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row>
    <row r="126" spans="1:89"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2"/>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row>
    <row r="127" spans="1:89"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2"/>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row>
    <row r="128" spans="1:89" x14ac:dyDescent="0.2">
      <c r="AK128" s="5"/>
      <c r="AL128" s="5"/>
      <c r="AM128" s="2"/>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row>
    <row r="129" spans="37:89" x14ac:dyDescent="0.2">
      <c r="AK129" s="5"/>
      <c r="AL129" s="5"/>
      <c r="AM129" s="2"/>
      <c r="AN129" s="5"/>
      <c r="AO129" s="5"/>
      <c r="AP129" s="5"/>
      <c r="AQ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row>
    <row r="130" spans="37:89" x14ac:dyDescent="0.2">
      <c r="AK130" s="5"/>
      <c r="AL130" s="5"/>
      <c r="AM130" s="2"/>
      <c r="AN130" s="5"/>
      <c r="AO130" s="5"/>
      <c r="AP130" s="5"/>
      <c r="AQ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row>
    <row r="131" spans="37:89" x14ac:dyDescent="0.2">
      <c r="AK131" s="5"/>
      <c r="AL131" s="5"/>
      <c r="AM131" s="2"/>
      <c r="AN131" s="5"/>
      <c r="AO131" s="5"/>
      <c r="AP131" s="5"/>
      <c r="AQ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row>
    <row r="132" spans="37:89" x14ac:dyDescent="0.2">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row>
  </sheetData>
  <mergeCells count="946">
    <mergeCell ref="AB43:AB44"/>
    <mergeCell ref="Z43:Z44"/>
    <mergeCell ref="AB41:AB42"/>
    <mergeCell ref="D51:E51"/>
    <mergeCell ref="AE41:AE42"/>
    <mergeCell ref="AF41:AF42"/>
    <mergeCell ref="AG41:AG42"/>
    <mergeCell ref="AH41:AH42"/>
    <mergeCell ref="AG43:AG44"/>
    <mergeCell ref="AH43:AH44"/>
    <mergeCell ref="AE43:AE44"/>
    <mergeCell ref="AF43:AF44"/>
    <mergeCell ref="AC43:AC44"/>
    <mergeCell ref="AD43:AD44"/>
    <mergeCell ref="AA43:AA44"/>
    <mergeCell ref="P43:P44"/>
    <mergeCell ref="Q43:Q44"/>
    <mergeCell ref="R43:R44"/>
    <mergeCell ref="S43:S44"/>
    <mergeCell ref="T43:T44"/>
    <mergeCell ref="U43:U44"/>
    <mergeCell ref="X41:X42"/>
    <mergeCell ref="O45:O46"/>
    <mergeCell ref="G41:G42"/>
    <mergeCell ref="G43:G44"/>
    <mergeCell ref="H41:H42"/>
    <mergeCell ref="I41:I42"/>
    <mergeCell ref="J41:J42"/>
    <mergeCell ref="V43:V44"/>
    <mergeCell ref="W43:W44"/>
    <mergeCell ref="X43:X44"/>
    <mergeCell ref="H45:H46"/>
    <mergeCell ref="I45:I46"/>
    <mergeCell ref="J45:J46"/>
    <mergeCell ref="S45:S46"/>
    <mergeCell ref="T45:T46"/>
    <mergeCell ref="U45:U46"/>
    <mergeCell ref="V45:V46"/>
    <mergeCell ref="W45:W46"/>
    <mergeCell ref="O43:O44"/>
    <mergeCell ref="U41:U42"/>
    <mergeCell ref="V41:V42"/>
    <mergeCell ref="W41:W42"/>
    <mergeCell ref="K41:K42"/>
    <mergeCell ref="L41:L42"/>
    <mergeCell ref="M41:M42"/>
    <mergeCell ref="N41:N42"/>
    <mergeCell ref="O41:O42"/>
    <mergeCell ref="N43:N44"/>
    <mergeCell ref="H43:H44"/>
    <mergeCell ref="I43:I44"/>
    <mergeCell ref="J43:J44"/>
    <mergeCell ref="K43:K44"/>
    <mergeCell ref="L43:L44"/>
    <mergeCell ref="M43:M44"/>
    <mergeCell ref="P41:P42"/>
    <mergeCell ref="S41:S42"/>
    <mergeCell ref="T41:T42"/>
    <mergeCell ref="C5:C6"/>
    <mergeCell ref="C25:C26"/>
    <mergeCell ref="F37:F38"/>
    <mergeCell ref="F39:F40"/>
    <mergeCell ref="G5:G6"/>
    <mergeCell ref="C19:C20"/>
    <mergeCell ref="G19:G20"/>
    <mergeCell ref="C37:C38"/>
    <mergeCell ref="G37:G38"/>
    <mergeCell ref="C31:C32"/>
    <mergeCell ref="C29:C30"/>
    <mergeCell ref="G29:G30"/>
    <mergeCell ref="C11:C12"/>
    <mergeCell ref="G11:G12"/>
    <mergeCell ref="C13:C14"/>
    <mergeCell ref="G13:G14"/>
    <mergeCell ref="F5:F6"/>
    <mergeCell ref="F7:F8"/>
    <mergeCell ref="F9:F10"/>
    <mergeCell ref="F11:F12"/>
    <mergeCell ref="F13:F14"/>
    <mergeCell ref="F15:F16"/>
    <mergeCell ref="F17:F18"/>
    <mergeCell ref="F19:F20"/>
    <mergeCell ref="H5:H6"/>
    <mergeCell ref="I5:I6"/>
    <mergeCell ref="J5:J6"/>
    <mergeCell ref="C21:C22"/>
    <mergeCell ref="G21:G22"/>
    <mergeCell ref="H21:H22"/>
    <mergeCell ref="I21:I22"/>
    <mergeCell ref="J21:J22"/>
    <mergeCell ref="C23:C24"/>
    <mergeCell ref="G23:G24"/>
    <mergeCell ref="H23:H24"/>
    <mergeCell ref="I23:I24"/>
    <mergeCell ref="H7:H8"/>
    <mergeCell ref="I7:I8"/>
    <mergeCell ref="J7:J8"/>
    <mergeCell ref="C9:C10"/>
    <mergeCell ref="G9:G10"/>
    <mergeCell ref="H9:H10"/>
    <mergeCell ref="I9:I10"/>
    <mergeCell ref="J9:J10"/>
    <mergeCell ref="C7:C8"/>
    <mergeCell ref="G7:G8"/>
    <mergeCell ref="C17:C18"/>
    <mergeCell ref="G17:G18"/>
    <mergeCell ref="A1:AL1"/>
    <mergeCell ref="D2:E2"/>
    <mergeCell ref="G2:H2"/>
    <mergeCell ref="I2:J2"/>
    <mergeCell ref="K2:L2"/>
    <mergeCell ref="M2:N2"/>
    <mergeCell ref="O2:P2"/>
    <mergeCell ref="Q2:R2"/>
    <mergeCell ref="S2:T2"/>
    <mergeCell ref="U2:V2"/>
    <mergeCell ref="W2:X2"/>
    <mergeCell ref="Y2:Z2"/>
    <mergeCell ref="AA2:AB2"/>
    <mergeCell ref="AC2:AD2"/>
    <mergeCell ref="AE2:AF2"/>
    <mergeCell ref="AG2:AH2"/>
    <mergeCell ref="AI2:AJ2"/>
    <mergeCell ref="C3:C4"/>
    <mergeCell ref="G3:G4"/>
    <mergeCell ref="H3:H4"/>
    <mergeCell ref="I3:I4"/>
    <mergeCell ref="J3:J4"/>
    <mergeCell ref="K3:K4"/>
    <mergeCell ref="L3:L4"/>
    <mergeCell ref="M3:M4"/>
    <mergeCell ref="N3:N4"/>
    <mergeCell ref="F3:F4"/>
    <mergeCell ref="O3:O4"/>
    <mergeCell ref="P3:P4"/>
    <mergeCell ref="Q3:Q4"/>
    <mergeCell ref="R3:R4"/>
    <mergeCell ref="S3:S4"/>
    <mergeCell ref="T3:T4"/>
    <mergeCell ref="AK3:AK4"/>
    <mergeCell ref="AL3:AL4"/>
    <mergeCell ref="AA3:AA4"/>
    <mergeCell ref="AB3:AB4"/>
    <mergeCell ref="AC3:AC4"/>
    <mergeCell ref="AD3:AD4"/>
    <mergeCell ref="AE3:AE4"/>
    <mergeCell ref="AF3:AF4"/>
    <mergeCell ref="AG3:AG4"/>
    <mergeCell ref="AH3:AH4"/>
    <mergeCell ref="AI3:AI4"/>
    <mergeCell ref="AJ3:AJ4"/>
    <mergeCell ref="U3:U4"/>
    <mergeCell ref="V3:V4"/>
    <mergeCell ref="W3:W4"/>
    <mergeCell ref="X3:X4"/>
    <mergeCell ref="Y3:Y4"/>
    <mergeCell ref="Z3:Z4"/>
    <mergeCell ref="Z5:Z6"/>
    <mergeCell ref="AA5:AA6"/>
    <mergeCell ref="AB5:AB6"/>
    <mergeCell ref="K5:K6"/>
    <mergeCell ref="N5:N6"/>
    <mergeCell ref="L5:L6"/>
    <mergeCell ref="M5:M6"/>
    <mergeCell ref="O5:O6"/>
    <mergeCell ref="P5:P6"/>
    <mergeCell ref="Q5:Q6"/>
    <mergeCell ref="R5:R6"/>
    <mergeCell ref="S5:S6"/>
    <mergeCell ref="V7:V8"/>
    <mergeCell ref="W7:W8"/>
    <mergeCell ref="X7:X8"/>
    <mergeCell ref="Y7:Y8"/>
    <mergeCell ref="T5:T6"/>
    <mergeCell ref="U5:U6"/>
    <mergeCell ref="V5:V6"/>
    <mergeCell ref="W5:W6"/>
    <mergeCell ref="X5:X6"/>
    <mergeCell ref="Y5:Y6"/>
    <mergeCell ref="K7:K8"/>
    <mergeCell ref="L7:L8"/>
    <mergeCell ref="M7:M8"/>
    <mergeCell ref="N7:N8"/>
    <mergeCell ref="O7:O8"/>
    <mergeCell ref="P7:P8"/>
    <mergeCell ref="Z7:Z8"/>
    <mergeCell ref="AL5:AL6"/>
    <mergeCell ref="AG7:AG8"/>
    <mergeCell ref="AC5:AC6"/>
    <mergeCell ref="AD5:AD6"/>
    <mergeCell ref="AE5:AE6"/>
    <mergeCell ref="AF5:AF6"/>
    <mergeCell ref="AG5:AG6"/>
    <mergeCell ref="AH5:AH6"/>
    <mergeCell ref="AI5:AI6"/>
    <mergeCell ref="AJ5:AJ6"/>
    <mergeCell ref="AK5:AK6"/>
    <mergeCell ref="AL7:AL8"/>
    <mergeCell ref="AH7:AH8"/>
    <mergeCell ref="AI7:AI8"/>
    <mergeCell ref="AJ7:AJ8"/>
    <mergeCell ref="AK7:AK8"/>
    <mergeCell ref="AA7:AA8"/>
    <mergeCell ref="AF7:AF8"/>
    <mergeCell ref="M9:M10"/>
    <mergeCell ref="N9:N10"/>
    <mergeCell ref="O9:O10"/>
    <mergeCell ref="P9:P10"/>
    <mergeCell ref="Q9:Q10"/>
    <mergeCell ref="R9:R10"/>
    <mergeCell ref="S9:S10"/>
    <mergeCell ref="T9:T10"/>
    <mergeCell ref="U9:U10"/>
    <mergeCell ref="V9:V10"/>
    <mergeCell ref="W9:W10"/>
    <mergeCell ref="X9:X10"/>
    <mergeCell ref="Y9:Y10"/>
    <mergeCell ref="Z9:Z10"/>
    <mergeCell ref="AB7:AB8"/>
    <mergeCell ref="AC7:AC8"/>
    <mergeCell ref="AD7:AD8"/>
    <mergeCell ref="Q7:Q8"/>
    <mergeCell ref="R7:R8"/>
    <mergeCell ref="S7:S8"/>
    <mergeCell ref="AE7:AE8"/>
    <mergeCell ref="T7:T8"/>
    <mergeCell ref="U7:U8"/>
    <mergeCell ref="H11:H12"/>
    <mergeCell ref="I11:I12"/>
    <mergeCell ref="J11:J12"/>
    <mergeCell ref="K11:K12"/>
    <mergeCell ref="L11:L12"/>
    <mergeCell ref="M11:M12"/>
    <mergeCell ref="N11:N12"/>
    <mergeCell ref="AC9:AC10"/>
    <mergeCell ref="AD9:AD10"/>
    <mergeCell ref="O11:O12"/>
    <mergeCell ref="P11:P12"/>
    <mergeCell ref="Q11:Q12"/>
    <mergeCell ref="R11:R12"/>
    <mergeCell ref="S11:S12"/>
    <mergeCell ref="T11:T12"/>
    <mergeCell ref="U11:U12"/>
    <mergeCell ref="V11:V12"/>
    <mergeCell ref="W11:W12"/>
    <mergeCell ref="X11:X12"/>
    <mergeCell ref="Y11:Y12"/>
    <mergeCell ref="AA9:AA10"/>
    <mergeCell ref="AB9:AB10"/>
    <mergeCell ref="K9:K10"/>
    <mergeCell ref="L9:L10"/>
    <mergeCell ref="AG9:AG10"/>
    <mergeCell ref="AH9:AH10"/>
    <mergeCell ref="AI9:AI10"/>
    <mergeCell ref="AI11:AI12"/>
    <mergeCell ref="AJ11:AJ12"/>
    <mergeCell ref="Z11:Z12"/>
    <mergeCell ref="Y13:Y14"/>
    <mergeCell ref="Z13:Z14"/>
    <mergeCell ref="AA11:AA12"/>
    <mergeCell ref="AB11:AB12"/>
    <mergeCell ref="AC11:AC12"/>
    <mergeCell ref="AD11:AD12"/>
    <mergeCell ref="AE11:AE12"/>
    <mergeCell ref="AF11:AF12"/>
    <mergeCell ref="AH13:AH14"/>
    <mergeCell ref="AB13:AB14"/>
    <mergeCell ref="AC13:AC14"/>
    <mergeCell ref="AD13:AD14"/>
    <mergeCell ref="AE13:AE14"/>
    <mergeCell ref="AF13:AF14"/>
    <mergeCell ref="AG13:AG14"/>
    <mergeCell ref="AA13:AA14"/>
    <mergeCell ref="Q13:Q14"/>
    <mergeCell ref="R13:R14"/>
    <mergeCell ref="S13:S14"/>
    <mergeCell ref="T13:T14"/>
    <mergeCell ref="U13:U14"/>
    <mergeCell ref="V13:V14"/>
    <mergeCell ref="W13:W14"/>
    <mergeCell ref="AE9:AE10"/>
    <mergeCell ref="AF9:AF10"/>
    <mergeCell ref="H13:H14"/>
    <mergeCell ref="I13:I14"/>
    <mergeCell ref="J13:J14"/>
    <mergeCell ref="K13:K14"/>
    <mergeCell ref="L13:L14"/>
    <mergeCell ref="M13:M14"/>
    <mergeCell ref="N13:N14"/>
    <mergeCell ref="O15:O16"/>
    <mergeCell ref="P15:P16"/>
    <mergeCell ref="O13:O14"/>
    <mergeCell ref="P13:P14"/>
    <mergeCell ref="Q15:Q16"/>
    <mergeCell ref="R15:R16"/>
    <mergeCell ref="S15:S16"/>
    <mergeCell ref="T15:T16"/>
    <mergeCell ref="U15:U16"/>
    <mergeCell ref="V15:V16"/>
    <mergeCell ref="AK15:AK16"/>
    <mergeCell ref="X15:X16"/>
    <mergeCell ref="C15:C16"/>
    <mergeCell ref="G15:G16"/>
    <mergeCell ref="H15:H16"/>
    <mergeCell ref="I15:I16"/>
    <mergeCell ref="J15:J16"/>
    <mergeCell ref="K15:K16"/>
    <mergeCell ref="L15:L16"/>
    <mergeCell ref="M15:M16"/>
    <mergeCell ref="N15:N16"/>
    <mergeCell ref="AB15:AB16"/>
    <mergeCell ref="AC15:AC16"/>
    <mergeCell ref="AD15:AD16"/>
    <mergeCell ref="W15:W16"/>
    <mergeCell ref="AE15:AE16"/>
    <mergeCell ref="AF15:AF16"/>
    <mergeCell ref="AA15:AA16"/>
    <mergeCell ref="X13:X14"/>
    <mergeCell ref="L21:L22"/>
    <mergeCell ref="M21:M22"/>
    <mergeCell ref="H19:H20"/>
    <mergeCell ref="I19:I20"/>
    <mergeCell ref="J19:J20"/>
    <mergeCell ref="K19:K20"/>
    <mergeCell ref="Y15:Y16"/>
    <mergeCell ref="Z15:Z16"/>
    <mergeCell ref="O17:O18"/>
    <mergeCell ref="P17:P18"/>
    <mergeCell ref="Q17:Q18"/>
    <mergeCell ref="R17:R18"/>
    <mergeCell ref="S17:S18"/>
    <mergeCell ref="T17:T18"/>
    <mergeCell ref="U17:U18"/>
    <mergeCell ref="Y17:Y18"/>
    <mergeCell ref="H17:H18"/>
    <mergeCell ref="I17:I18"/>
    <mergeCell ref="J17:J18"/>
    <mergeCell ref="K17:K18"/>
    <mergeCell ref="L17:L18"/>
    <mergeCell ref="M17:M18"/>
    <mergeCell ref="N17:N18"/>
    <mergeCell ref="U19:U20"/>
    <mergeCell ref="Z17:Z18"/>
    <mergeCell ref="AA17:AA18"/>
    <mergeCell ref="AB17:AB18"/>
    <mergeCell ref="AC17:AC18"/>
    <mergeCell ref="AD17:AD18"/>
    <mergeCell ref="AD19:AD20"/>
    <mergeCell ref="AE19:AE20"/>
    <mergeCell ref="V19:V20"/>
    <mergeCell ref="W19:W20"/>
    <mergeCell ref="X19:X20"/>
    <mergeCell ref="Y19:Y20"/>
    <mergeCell ref="V17:V18"/>
    <mergeCell ref="W17:W18"/>
    <mergeCell ref="X17:X18"/>
    <mergeCell ref="AE17:AE18"/>
    <mergeCell ref="L19:L20"/>
    <mergeCell ref="M19:M20"/>
    <mergeCell ref="N19:N20"/>
    <mergeCell ref="O19:O20"/>
    <mergeCell ref="P19:P20"/>
    <mergeCell ref="Q19:Q20"/>
    <mergeCell ref="R19:R20"/>
    <mergeCell ref="S19:S20"/>
    <mergeCell ref="T19:T20"/>
    <mergeCell ref="AC23:AC24"/>
    <mergeCell ref="S23:S24"/>
    <mergeCell ref="T23:T24"/>
    <mergeCell ref="U23:U24"/>
    <mergeCell ref="V23:V24"/>
    <mergeCell ref="W23:W24"/>
    <mergeCell ref="N21:N22"/>
    <mergeCell ref="AI19:AI20"/>
    <mergeCell ref="AJ19:AJ20"/>
    <mergeCell ref="AH19:AH20"/>
    <mergeCell ref="AC21:AC22"/>
    <mergeCell ref="O21:O22"/>
    <mergeCell ref="P21:P22"/>
    <mergeCell ref="Q21:Q22"/>
    <mergeCell ref="R21:R22"/>
    <mergeCell ref="S21:S22"/>
    <mergeCell ref="T21:T22"/>
    <mergeCell ref="U21:U22"/>
    <mergeCell ref="V21:V22"/>
    <mergeCell ref="W21:W22"/>
    <mergeCell ref="Z19:Z20"/>
    <mergeCell ref="AA19:AA20"/>
    <mergeCell ref="AB19:AB20"/>
    <mergeCell ref="AC19:AC20"/>
    <mergeCell ref="X25:X26"/>
    <mergeCell ref="Y25:Y26"/>
    <mergeCell ref="Z25:Z26"/>
    <mergeCell ref="AA25:AA26"/>
    <mergeCell ref="X23:X24"/>
    <mergeCell ref="Y23:Y24"/>
    <mergeCell ref="Z23:Z24"/>
    <mergeCell ref="AA23:AA24"/>
    <mergeCell ref="AB23:AB24"/>
    <mergeCell ref="V27:V28"/>
    <mergeCell ref="W27:W28"/>
    <mergeCell ref="X27:X28"/>
    <mergeCell ref="Y27:Y28"/>
    <mergeCell ref="Z27:Z28"/>
    <mergeCell ref="AB25:AB26"/>
    <mergeCell ref="AC25:AC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 ref="W25:W26"/>
    <mergeCell ref="AD25:AD26"/>
    <mergeCell ref="AE25:AE26"/>
    <mergeCell ref="AF25:AF26"/>
    <mergeCell ref="AG25:AG26"/>
    <mergeCell ref="AH25:AH26"/>
    <mergeCell ref="AI25:AI26"/>
    <mergeCell ref="AJ25:AJ26"/>
    <mergeCell ref="AD27:AD28"/>
    <mergeCell ref="C27:C28"/>
    <mergeCell ref="G27:G28"/>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AA27:AA28"/>
    <mergeCell ref="AB27:AB28"/>
    <mergeCell ref="AI27:AI28"/>
    <mergeCell ref="AJ27:AJ28"/>
    <mergeCell ref="AE27:AE28"/>
    <mergeCell ref="AF27:AF28"/>
    <mergeCell ref="AG27:AG28"/>
    <mergeCell ref="AH27:AH28"/>
    <mergeCell ref="AK27:AK28"/>
    <mergeCell ref="L29:L30"/>
    <mergeCell ref="M29:M30"/>
    <mergeCell ref="N29:N30"/>
    <mergeCell ref="AI29:AI30"/>
    <mergeCell ref="AF29:AF30"/>
    <mergeCell ref="AG29:AG30"/>
    <mergeCell ref="AH29:AH30"/>
    <mergeCell ref="AE29:AE30"/>
    <mergeCell ref="Z29:Z30"/>
    <mergeCell ref="AA29:AA30"/>
    <mergeCell ref="O29:O30"/>
    <mergeCell ref="P29:P30"/>
    <mergeCell ref="Q29:Q30"/>
    <mergeCell ref="R29:R30"/>
    <mergeCell ref="S29:S30"/>
    <mergeCell ref="T29:T30"/>
    <mergeCell ref="U29:U30"/>
    <mergeCell ref="V29:V30"/>
    <mergeCell ref="W29:W30"/>
    <mergeCell ref="AI31:AI32"/>
    <mergeCell ref="AE31:AE32"/>
    <mergeCell ref="AF31:AF32"/>
    <mergeCell ref="AG31:AG32"/>
    <mergeCell ref="AH31:AH32"/>
    <mergeCell ref="AD31:AD32"/>
    <mergeCell ref="AD29:AD30"/>
    <mergeCell ref="U31:U32"/>
    <mergeCell ref="V31:V32"/>
    <mergeCell ref="W31:W32"/>
    <mergeCell ref="X31:X32"/>
    <mergeCell ref="Y31:Y32"/>
    <mergeCell ref="Z31:Z32"/>
    <mergeCell ref="AA31:AA32"/>
    <mergeCell ref="AB31:AB32"/>
    <mergeCell ref="AB29:AB30"/>
    <mergeCell ref="X29:X30"/>
    <mergeCell ref="Y29:Y30"/>
    <mergeCell ref="L31:L32"/>
    <mergeCell ref="M31:M32"/>
    <mergeCell ref="N31:N32"/>
    <mergeCell ref="O31:O32"/>
    <mergeCell ref="P31:P32"/>
    <mergeCell ref="Q31:Q32"/>
    <mergeCell ref="R31:R32"/>
    <mergeCell ref="S31:S32"/>
    <mergeCell ref="T31:T32"/>
    <mergeCell ref="Z33:Z34"/>
    <mergeCell ref="AA33:AA34"/>
    <mergeCell ref="AB33:AB34"/>
    <mergeCell ref="AI33:AI34"/>
    <mergeCell ref="AE33:AE34"/>
    <mergeCell ref="AF33:AF34"/>
    <mergeCell ref="AG33:AG34"/>
    <mergeCell ref="AH33:AH34"/>
    <mergeCell ref="O33:O34"/>
    <mergeCell ref="P33:P34"/>
    <mergeCell ref="Q33:Q34"/>
    <mergeCell ref="V33:V34"/>
    <mergeCell ref="W33:W34"/>
    <mergeCell ref="R33:R34"/>
    <mergeCell ref="S33:S34"/>
    <mergeCell ref="T33:T34"/>
    <mergeCell ref="U33:U34"/>
    <mergeCell ref="U35:U36"/>
    <mergeCell ref="C33:C34"/>
    <mergeCell ref="G33:G34"/>
    <mergeCell ref="H33:H34"/>
    <mergeCell ref="I33:I34"/>
    <mergeCell ref="X33:X34"/>
    <mergeCell ref="Y33:Y34"/>
    <mergeCell ref="J33:J34"/>
    <mergeCell ref="K33:K34"/>
    <mergeCell ref="L33:L34"/>
    <mergeCell ref="M33:M34"/>
    <mergeCell ref="N33:N34"/>
    <mergeCell ref="L35:L36"/>
    <mergeCell ref="M35:M36"/>
    <mergeCell ref="N35:N36"/>
    <mergeCell ref="O35:O36"/>
    <mergeCell ref="P35:P36"/>
    <mergeCell ref="Q35:Q36"/>
    <mergeCell ref="R35:R36"/>
    <mergeCell ref="S35:S36"/>
    <mergeCell ref="T35:T36"/>
    <mergeCell ref="C35:C36"/>
    <mergeCell ref="Q37:Q38"/>
    <mergeCell ref="R37:R38"/>
    <mergeCell ref="S37:S38"/>
    <mergeCell ref="T37:T38"/>
    <mergeCell ref="U37:U38"/>
    <mergeCell ref="Q39:Q40"/>
    <mergeCell ref="R39:R40"/>
    <mergeCell ref="V37:V38"/>
    <mergeCell ref="W37:W38"/>
    <mergeCell ref="AA37:AA38"/>
    <mergeCell ref="AE37:AE38"/>
    <mergeCell ref="AC41:AC42"/>
    <mergeCell ref="AD41:AD42"/>
    <mergeCell ref="AB37:AB38"/>
    <mergeCell ref="V35:V36"/>
    <mergeCell ref="W35:W36"/>
    <mergeCell ref="X35:X36"/>
    <mergeCell ref="Y35:Y36"/>
    <mergeCell ref="AK37:AK38"/>
    <mergeCell ref="AL37:AL38"/>
    <mergeCell ref="AJ35:AJ36"/>
    <mergeCell ref="Q41:Q42"/>
    <mergeCell ref="R41:R42"/>
    <mergeCell ref="Y41:Y42"/>
    <mergeCell ref="Z41:Z42"/>
    <mergeCell ref="AA41:AA42"/>
    <mergeCell ref="X39:X40"/>
    <mergeCell ref="Y39:Y40"/>
    <mergeCell ref="Z39:Z40"/>
    <mergeCell ref="Z35:Z36"/>
    <mergeCell ref="AA35:AA36"/>
    <mergeCell ref="AB35:AB36"/>
    <mergeCell ref="AI35:AI36"/>
    <mergeCell ref="AE35:AE36"/>
    <mergeCell ref="AF35:AF36"/>
    <mergeCell ref="AG35:AG36"/>
    <mergeCell ref="AH35:AH36"/>
    <mergeCell ref="AI37:AI38"/>
    <mergeCell ref="AF37:AF38"/>
    <mergeCell ref="AJ37:AJ38"/>
    <mergeCell ref="Y37:Y38"/>
    <mergeCell ref="Z37:Z38"/>
    <mergeCell ref="AG23:AG24"/>
    <mergeCell ref="AH21:AH22"/>
    <mergeCell ref="AI21:AI22"/>
    <mergeCell ref="AJ21:AJ22"/>
    <mergeCell ref="AK21:AK22"/>
    <mergeCell ref="AL21:AL22"/>
    <mergeCell ref="AN21:AN22"/>
    <mergeCell ref="AO21:AO22"/>
    <mergeCell ref="AH17:AH18"/>
    <mergeCell ref="AI17:AI18"/>
    <mergeCell ref="AJ17:AJ18"/>
    <mergeCell ref="AK17:AK18"/>
    <mergeCell ref="AH23:AH24"/>
    <mergeCell ref="AI23:AI24"/>
    <mergeCell ref="AN19:AN20"/>
    <mergeCell ref="AO19:AO20"/>
    <mergeCell ref="AR7:AS8"/>
    <mergeCell ref="AR19:AS20"/>
    <mergeCell ref="AR9:AR10"/>
    <mergeCell ref="AS9:AS10"/>
    <mergeCell ref="AR11:AR12"/>
    <mergeCell ref="AS11:AS12"/>
    <mergeCell ref="AG15:AG16"/>
    <mergeCell ref="AH15:AH16"/>
    <mergeCell ref="AN11:AN12"/>
    <mergeCell ref="AI13:AI14"/>
    <mergeCell ref="AJ13:AJ14"/>
    <mergeCell ref="AK13:AK14"/>
    <mergeCell ref="AL13:AL14"/>
    <mergeCell ref="AL15:AL16"/>
    <mergeCell ref="AK11:AK12"/>
    <mergeCell ref="AL11:AL12"/>
    <mergeCell ref="AG11:AG12"/>
    <mergeCell ref="AH11:AH12"/>
    <mergeCell ref="AJ9:AJ10"/>
    <mergeCell ref="AK9:AK10"/>
    <mergeCell ref="AL9:AL10"/>
    <mergeCell ref="AR15:AR16"/>
    <mergeCell ref="AR13:AR14"/>
    <mergeCell ref="AS13:AS14"/>
    <mergeCell ref="AD21:AD22"/>
    <mergeCell ref="AE21:AE22"/>
    <mergeCell ref="AF21:AF22"/>
    <mergeCell ref="AG21:AG22"/>
    <mergeCell ref="AL17:AL18"/>
    <mergeCell ref="AF17:AF18"/>
    <mergeCell ref="AG17:AG18"/>
    <mergeCell ref="AF19:AF20"/>
    <mergeCell ref="AG19:AG20"/>
    <mergeCell ref="Y21:Y22"/>
    <mergeCell ref="Z21:Z22"/>
    <mergeCell ref="AA21:AA22"/>
    <mergeCell ref="AB21:AB22"/>
    <mergeCell ref="X21:X22"/>
    <mergeCell ref="J23:J24"/>
    <mergeCell ref="K23:K24"/>
    <mergeCell ref="L23:L24"/>
    <mergeCell ref="M23:M24"/>
    <mergeCell ref="N23:N24"/>
    <mergeCell ref="O23:O24"/>
    <mergeCell ref="P23:P24"/>
    <mergeCell ref="Q23:Q24"/>
    <mergeCell ref="R23:R24"/>
    <mergeCell ref="K21:K22"/>
    <mergeCell ref="AE23:AE24"/>
    <mergeCell ref="AF23:AF24"/>
    <mergeCell ref="AD23:AD24"/>
    <mergeCell ref="AR21:AR22"/>
    <mergeCell ref="AI15:AI16"/>
    <mergeCell ref="AJ15:AJ16"/>
    <mergeCell ref="AK19:AK20"/>
    <mergeCell ref="AL19:AL20"/>
    <mergeCell ref="K37:K38"/>
    <mergeCell ref="X37:X38"/>
    <mergeCell ref="AJ31:AJ32"/>
    <mergeCell ref="AK31:AK32"/>
    <mergeCell ref="AL31:AL32"/>
    <mergeCell ref="AN31:AN32"/>
    <mergeCell ref="AJ29:AJ30"/>
    <mergeCell ref="AK29:AK30"/>
    <mergeCell ref="AL29:AL30"/>
    <mergeCell ref="AK25:AK26"/>
    <mergeCell ref="AN23:AN24"/>
    <mergeCell ref="AJ23:AJ24"/>
    <mergeCell ref="AK23:AK24"/>
    <mergeCell ref="AL23:AL24"/>
    <mergeCell ref="AM23:AM24"/>
    <mergeCell ref="AJ33:AJ34"/>
    <mergeCell ref="F21:F22"/>
    <mergeCell ref="F23:F24"/>
    <mergeCell ref="G35:G36"/>
    <mergeCell ref="H35:H36"/>
    <mergeCell ref="I35:I36"/>
    <mergeCell ref="J35:J36"/>
    <mergeCell ref="K35:K36"/>
    <mergeCell ref="G31:G32"/>
    <mergeCell ref="H31:H32"/>
    <mergeCell ref="I31:I32"/>
    <mergeCell ref="J31:J32"/>
    <mergeCell ref="K31:K32"/>
    <mergeCell ref="H29:H30"/>
    <mergeCell ref="I29:I30"/>
    <mergeCell ref="J29:J30"/>
    <mergeCell ref="F29:F30"/>
    <mergeCell ref="F31:F32"/>
    <mergeCell ref="F33:F34"/>
    <mergeCell ref="F35:F36"/>
    <mergeCell ref="K29:K30"/>
    <mergeCell ref="M37:M38"/>
    <mergeCell ref="N37:N38"/>
    <mergeCell ref="O37:O38"/>
    <mergeCell ref="P37:P38"/>
    <mergeCell ref="N45:N46"/>
    <mergeCell ref="K47:K48"/>
    <mergeCell ref="L39:L40"/>
    <mergeCell ref="L37:L38"/>
    <mergeCell ref="X45:X46"/>
    <mergeCell ref="L47:L48"/>
    <mergeCell ref="M47:M48"/>
    <mergeCell ref="N47:N48"/>
    <mergeCell ref="P45:P46"/>
    <mergeCell ref="Q45:Q46"/>
    <mergeCell ref="R45:R46"/>
    <mergeCell ref="M39:M40"/>
    <mergeCell ref="N39:N40"/>
    <mergeCell ref="O39:O40"/>
    <mergeCell ref="P39:P40"/>
    <mergeCell ref="S39:S40"/>
    <mergeCell ref="T39:T40"/>
    <mergeCell ref="U39:U40"/>
    <mergeCell ref="V47:V48"/>
    <mergeCell ref="W47:W48"/>
    <mergeCell ref="Q59:R59"/>
    <mergeCell ref="S59:U59"/>
    <mergeCell ref="Q60:R60"/>
    <mergeCell ref="S60:U60"/>
    <mergeCell ref="Q64:R64"/>
    <mergeCell ref="S64:U64"/>
    <mergeCell ref="H37:H38"/>
    <mergeCell ref="I37:I38"/>
    <mergeCell ref="J37:J38"/>
    <mergeCell ref="I56:L56"/>
    <mergeCell ref="Q56:R56"/>
    <mergeCell ref="S56:U56"/>
    <mergeCell ref="I57:J57"/>
    <mergeCell ref="K57:L57"/>
    <mergeCell ref="Q57:R57"/>
    <mergeCell ref="S57:U57"/>
    <mergeCell ref="P47:P48"/>
    <mergeCell ref="T47:T48"/>
    <mergeCell ref="Q47:Q48"/>
    <mergeCell ref="U47:U48"/>
    <mergeCell ref="H39:H40"/>
    <mergeCell ref="I39:I40"/>
    <mergeCell ref="J39:J40"/>
    <mergeCell ref="K39:K40"/>
    <mergeCell ref="Q65:R65"/>
    <mergeCell ref="S65:U65"/>
    <mergeCell ref="O66:AJ66"/>
    <mergeCell ref="Q61:R61"/>
    <mergeCell ref="S61:U61"/>
    <mergeCell ref="Q62:R62"/>
    <mergeCell ref="S62:U62"/>
    <mergeCell ref="Q63:R63"/>
    <mergeCell ref="C49:AJ49"/>
    <mergeCell ref="O52:S52"/>
    <mergeCell ref="U52:Y52"/>
    <mergeCell ref="O54:O55"/>
    <mergeCell ref="P54:P55"/>
    <mergeCell ref="Q54:U54"/>
    <mergeCell ref="V54:AJ54"/>
    <mergeCell ref="Q55:R55"/>
    <mergeCell ref="S55:U55"/>
    <mergeCell ref="V55:W55"/>
    <mergeCell ref="X55:Y55"/>
    <mergeCell ref="Z55:AA55"/>
    <mergeCell ref="AB55:AI55"/>
    <mergeCell ref="S63:U63"/>
    <mergeCell ref="Q58:R58"/>
    <mergeCell ref="S58:U58"/>
    <mergeCell ref="C47:C48"/>
    <mergeCell ref="AE39:AE40"/>
    <mergeCell ref="V39:V40"/>
    <mergeCell ref="W39:W40"/>
    <mergeCell ref="X47:X48"/>
    <mergeCell ref="R47:R48"/>
    <mergeCell ref="S47:S48"/>
    <mergeCell ref="J47:J48"/>
    <mergeCell ref="K45:K46"/>
    <mergeCell ref="L45:L46"/>
    <mergeCell ref="F45:F46"/>
    <mergeCell ref="F47:F48"/>
    <mergeCell ref="G45:G46"/>
    <mergeCell ref="G47:G48"/>
    <mergeCell ref="H47:H48"/>
    <mergeCell ref="I47:I48"/>
    <mergeCell ref="C41:C42"/>
    <mergeCell ref="C43:C44"/>
    <mergeCell ref="F41:F42"/>
    <mergeCell ref="F43:F44"/>
    <mergeCell ref="AA45:AA46"/>
    <mergeCell ref="AA39:AA40"/>
    <mergeCell ref="O47:O48"/>
    <mergeCell ref="Y43:Y44"/>
    <mergeCell ref="Y47:Y48"/>
    <mergeCell ref="AK47:AK48"/>
    <mergeCell ref="AL47:AL48"/>
    <mergeCell ref="AF47:AF48"/>
    <mergeCell ref="AG47:AG48"/>
    <mergeCell ref="AH47:AH48"/>
    <mergeCell ref="AI45:AI46"/>
    <mergeCell ref="AJ45:AJ46"/>
    <mergeCell ref="AF45:AF46"/>
    <mergeCell ref="AG45:AG46"/>
    <mergeCell ref="AE47:AE48"/>
    <mergeCell ref="AE45:AE46"/>
    <mergeCell ref="AD45:AD46"/>
    <mergeCell ref="Z45:Z46"/>
    <mergeCell ref="AR3:AR4"/>
    <mergeCell ref="AI47:AI48"/>
    <mergeCell ref="AJ47:AJ48"/>
    <mergeCell ref="AK45:AK46"/>
    <mergeCell ref="AH45:AH46"/>
    <mergeCell ref="AB47:AB48"/>
    <mergeCell ref="AC47:AC48"/>
    <mergeCell ref="AD47:AD48"/>
    <mergeCell ref="AB39:AB40"/>
    <mergeCell ref="AK35:AK36"/>
    <mergeCell ref="AL35:AL36"/>
    <mergeCell ref="AL33:AL34"/>
    <mergeCell ref="AL27:AL28"/>
    <mergeCell ref="AL25:AL26"/>
    <mergeCell ref="AO11:AO12"/>
    <mergeCell ref="AN13:AN14"/>
    <mergeCell ref="AO13:AO14"/>
    <mergeCell ref="AN15:AN16"/>
    <mergeCell ref="AO15:AO16"/>
    <mergeCell ref="AN17:AN18"/>
    <mergeCell ref="AH37:AH38"/>
    <mergeCell ref="AK39:AK40"/>
    <mergeCell ref="AL39:AL40"/>
    <mergeCell ref="AK33:AK34"/>
    <mergeCell ref="Z47:Z48"/>
    <mergeCell ref="AA47:AA48"/>
    <mergeCell ref="AN2:AO2"/>
    <mergeCell ref="AN3:AN4"/>
    <mergeCell ref="AO3:AO4"/>
    <mergeCell ref="AN5:AN6"/>
    <mergeCell ref="AO5:AO6"/>
    <mergeCell ref="AN7:AN8"/>
    <mergeCell ref="AO7:AO8"/>
    <mergeCell ref="AN9:AN10"/>
    <mergeCell ref="AO9:AO10"/>
    <mergeCell ref="AN25:AN26"/>
    <mergeCell ref="AO25:AO26"/>
    <mergeCell ref="AN27:AN28"/>
    <mergeCell ref="AO27:AO28"/>
    <mergeCell ref="AN29:AN30"/>
    <mergeCell ref="AO29:AO30"/>
    <mergeCell ref="AO31:AO32"/>
    <mergeCell ref="AI39:AI40"/>
    <mergeCell ref="AF39:AF40"/>
    <mergeCell ref="AG39:AG40"/>
    <mergeCell ref="AH39:AH40"/>
    <mergeCell ref="AJ39:AJ40"/>
    <mergeCell ref="AG37:AG38"/>
    <mergeCell ref="AV6:AY7"/>
    <mergeCell ref="AW11:AX12"/>
    <mergeCell ref="AY11:AZ12"/>
    <mergeCell ref="AW32:AX33"/>
    <mergeCell ref="AY32:AZ33"/>
    <mergeCell ref="AV8:AW9"/>
    <mergeCell ref="AX8:AY9"/>
    <mergeCell ref="AV29:AW30"/>
    <mergeCell ref="AX29:AY30"/>
    <mergeCell ref="AN45:AN46"/>
    <mergeCell ref="AO45:AO46"/>
    <mergeCell ref="AN47:AN48"/>
    <mergeCell ref="AO47:AO48"/>
    <mergeCell ref="AN33:AN34"/>
    <mergeCell ref="AO33:AO34"/>
    <mergeCell ref="AN35:AN36"/>
    <mergeCell ref="AO35:AO36"/>
    <mergeCell ref="AN37:AN38"/>
    <mergeCell ref="AO37:AO38"/>
    <mergeCell ref="AN39:AN40"/>
    <mergeCell ref="AO39:AO40"/>
    <mergeCell ref="AN41:AN42"/>
    <mergeCell ref="AO41:AO42"/>
    <mergeCell ref="AN43:AN44"/>
    <mergeCell ref="AO43:AO44"/>
    <mergeCell ref="AS21:AS22"/>
    <mergeCell ref="AR23:AR24"/>
    <mergeCell ref="AS23:AS24"/>
    <mergeCell ref="AR25:AR26"/>
    <mergeCell ref="AS25:AS26"/>
    <mergeCell ref="AS15:AS16"/>
    <mergeCell ref="A3:A26"/>
    <mergeCell ref="A27:A48"/>
    <mergeCell ref="B3:B26"/>
    <mergeCell ref="B27:B48"/>
    <mergeCell ref="AD33:AD34"/>
    <mergeCell ref="AD35:AD36"/>
    <mergeCell ref="AD37:AD38"/>
    <mergeCell ref="AD39:AD40"/>
    <mergeCell ref="AC27:AC28"/>
    <mergeCell ref="AC29:AC30"/>
    <mergeCell ref="AC31:AC32"/>
    <mergeCell ref="AC33:AC34"/>
    <mergeCell ref="AC35:AC36"/>
    <mergeCell ref="AC37:AC38"/>
    <mergeCell ref="AC39:AC40"/>
    <mergeCell ref="F25:F26"/>
    <mergeCell ref="F27:F28"/>
    <mergeCell ref="M45:M46"/>
    <mergeCell ref="AB45:AB46"/>
    <mergeCell ref="AC45:AC46"/>
    <mergeCell ref="C39:C40"/>
    <mergeCell ref="G39:G40"/>
    <mergeCell ref="AM3:AM4"/>
    <mergeCell ref="AM5:AM6"/>
    <mergeCell ref="AM7:AM8"/>
    <mergeCell ref="AM9:AM10"/>
    <mergeCell ref="AM11:AM12"/>
    <mergeCell ref="AM13:AM14"/>
    <mergeCell ref="AM15:AM16"/>
    <mergeCell ref="AM17:AM18"/>
    <mergeCell ref="AM19:AM20"/>
    <mergeCell ref="AL45:AL46"/>
    <mergeCell ref="Y45:Y46"/>
    <mergeCell ref="AI43:AI44"/>
    <mergeCell ref="AJ41:AJ42"/>
    <mergeCell ref="AJ43:AJ44"/>
    <mergeCell ref="AL41:AL42"/>
    <mergeCell ref="AK43:AK44"/>
    <mergeCell ref="AL43:AL44"/>
    <mergeCell ref="AK41:AK42"/>
    <mergeCell ref="AI41:AI42"/>
    <mergeCell ref="C45:C46"/>
    <mergeCell ref="BA17:BD20"/>
    <mergeCell ref="BE17:BG20"/>
    <mergeCell ref="AM43:AM44"/>
    <mergeCell ref="AM45:AM46"/>
    <mergeCell ref="AM47:AM48"/>
    <mergeCell ref="AM25:AM26"/>
    <mergeCell ref="AM27:AM28"/>
    <mergeCell ref="AM29:AM30"/>
    <mergeCell ref="AM31:AM32"/>
    <mergeCell ref="AM33:AM34"/>
    <mergeCell ref="AM35:AM36"/>
    <mergeCell ref="AM37:AM38"/>
    <mergeCell ref="AM39:AM40"/>
    <mergeCell ref="AM41:AM42"/>
    <mergeCell ref="AV27:AY28"/>
    <mergeCell ref="AR27:AR28"/>
    <mergeCell ref="AS27:AS28"/>
    <mergeCell ref="AR29:AR30"/>
    <mergeCell ref="AS29:AS30"/>
    <mergeCell ref="AR31:AR32"/>
    <mergeCell ref="AS31:AS32"/>
    <mergeCell ref="AO23:AO24"/>
    <mergeCell ref="AM21:AM22"/>
    <mergeCell ref="AO17:AO18"/>
  </mergeCells>
  <conditionalFormatting sqref="D13">
    <cfRule type="dataBar" priority="100">
      <dataBar>
        <cfvo type="min"/>
        <cfvo type="max"/>
        <color rgb="FF638EC6"/>
      </dataBar>
    </cfRule>
    <cfRule type="duplicateValues" priority="101" stopIfTrue="1"/>
    <cfRule type="duplicateValues" priority="102" stopIfTrue="1"/>
    <cfRule type="duplicateValues" priority="103" stopIfTrue="1"/>
  </conditionalFormatting>
  <conditionalFormatting sqref="D21:D22">
    <cfRule type="dataBar" priority="104">
      <dataBar>
        <cfvo type="min"/>
        <cfvo type="max"/>
        <color rgb="FF638EC6"/>
      </dataBar>
    </cfRule>
    <cfRule type="duplicateValues" priority="105" stopIfTrue="1"/>
    <cfRule type="duplicateValues" priority="106" stopIfTrue="1"/>
    <cfRule type="duplicateValues" priority="107" stopIfTrue="1"/>
  </conditionalFormatting>
  <conditionalFormatting sqref="D27">
    <cfRule type="duplicateValues" priority="20" stopIfTrue="1"/>
    <cfRule type="duplicateValues" priority="21" stopIfTrue="1"/>
    <cfRule type="dataBar" priority="22">
      <dataBar>
        <cfvo type="min"/>
        <cfvo type="max"/>
        <color rgb="FF638EC6"/>
      </dataBar>
    </cfRule>
    <cfRule type="duplicateValues" priority="23" stopIfTrue="1"/>
    <cfRule type="duplicateValues" priority="24" stopIfTrue="1"/>
  </conditionalFormatting>
  <conditionalFormatting sqref="D27:D28">
    <cfRule type="duplicateValues" priority="25" stopIfTrue="1"/>
    <cfRule type="dataBar" priority="26">
      <dataBar>
        <cfvo type="min"/>
        <cfvo type="max"/>
        <color rgb="FF638EC6"/>
      </dataBar>
    </cfRule>
    <cfRule type="duplicateValues" priority="27" stopIfTrue="1"/>
    <cfRule type="duplicateValues" priority="28" stopIfTrue="1"/>
  </conditionalFormatting>
  <conditionalFormatting sqref="D30">
    <cfRule type="dataBar" priority="29">
      <dataBar>
        <cfvo type="min"/>
        <cfvo type="max"/>
        <color rgb="FF638EC6"/>
      </dataBar>
    </cfRule>
    <cfRule type="duplicateValues" priority="30" stopIfTrue="1"/>
    <cfRule type="duplicateValues" priority="31" stopIfTrue="1"/>
    <cfRule type="duplicateValues" priority="32" stopIfTrue="1"/>
  </conditionalFormatting>
  <conditionalFormatting sqref="D39">
    <cfRule type="dataBar" priority="16">
      <dataBar>
        <cfvo type="min"/>
        <cfvo type="max"/>
        <color rgb="FF638EC6"/>
      </dataBar>
    </cfRule>
    <cfRule type="duplicateValues" priority="17" stopIfTrue="1"/>
    <cfRule type="duplicateValues" priority="18" stopIfTrue="1"/>
    <cfRule type="duplicateValues" priority="19" stopIfTrue="1"/>
  </conditionalFormatting>
  <conditionalFormatting sqref="D40">
    <cfRule type="duplicateValues" priority="1" stopIfTrue="1"/>
    <cfRule type="duplicateValues" priority="2" stopIfTrue="1"/>
    <cfRule type="dataBar" priority="3">
      <dataBar>
        <cfvo type="min"/>
        <cfvo type="max"/>
        <color rgb="FF638EC6"/>
      </dataBar>
    </cfRule>
    <cfRule type="duplicateValues" priority="4" stopIfTrue="1"/>
    <cfRule type="duplicateValues" priority="5" stopIfTrue="1"/>
    <cfRule type="duplicateValues" priority="6" stopIfTrue="1"/>
    <cfRule type="dataBar" priority="7">
      <dataBar>
        <cfvo type="min"/>
        <cfvo type="max"/>
        <color rgb="FF638EC6"/>
      </dataBar>
    </cfRule>
    <cfRule type="duplicateValues" priority="8" stopIfTrue="1"/>
    <cfRule type="duplicateValues" priority="9" stopIfTrue="1"/>
    <cfRule type="duplicateValues" priority="10" stopIfTrue="1"/>
    <cfRule type="duplicateValues" priority="11" stopIfTrue="1"/>
    <cfRule type="duplicateValues" priority="12" stopIfTrue="1"/>
    <cfRule type="dataBar" priority="13">
      <dataBar>
        <cfvo type="min"/>
        <cfvo type="max"/>
        <color rgb="FF638EC6"/>
      </dataBar>
    </cfRule>
    <cfRule type="duplicateValues" priority="14" stopIfTrue="1"/>
    <cfRule type="duplicateValues" priority="15" stopIfTrue="1"/>
  </conditionalFormatting>
  <conditionalFormatting sqref="D11:E11">
    <cfRule type="dataBar" priority="117">
      <dataBar>
        <cfvo type="min"/>
        <cfvo type="max"/>
        <color rgb="FF638EC6"/>
      </dataBar>
    </cfRule>
    <cfRule type="duplicateValues" priority="118" stopIfTrue="1"/>
    <cfRule type="duplicateValues" priority="119" stopIfTrue="1"/>
    <cfRule type="duplicateValues" priority="120" stopIfTrue="1"/>
  </conditionalFormatting>
  <conditionalFormatting sqref="D11:E12">
    <cfRule type="dataBar" priority="113">
      <dataBar>
        <cfvo type="min"/>
        <cfvo type="max"/>
        <color rgb="FF638EC6"/>
      </dataBar>
    </cfRule>
    <cfRule type="duplicateValues" priority="114" stopIfTrue="1"/>
    <cfRule type="duplicateValues" priority="115" stopIfTrue="1"/>
    <cfRule type="duplicateValues" priority="116" stopIfTrue="1"/>
  </conditionalFormatting>
  <conditionalFormatting sqref="D12:E12">
    <cfRule type="dataBar" priority="108">
      <dataBar>
        <cfvo type="min"/>
        <cfvo type="max"/>
        <color rgb="FF638EC6"/>
      </dataBar>
    </cfRule>
    <cfRule type="duplicateValues" priority="109" stopIfTrue="1"/>
    <cfRule type="duplicateValues" priority="110" stopIfTrue="1"/>
    <cfRule type="duplicateValues" priority="111" stopIfTrue="1"/>
    <cfRule type="duplicateValues" priority="112" stopIfTrue="1"/>
    <cfRule type="duplicateValues" priority="121" stopIfTrue="1"/>
    <cfRule type="dataBar" priority="122">
      <dataBar>
        <cfvo type="min"/>
        <cfvo type="max"/>
        <color rgb="FF638EC6"/>
      </dataBar>
    </cfRule>
    <cfRule type="duplicateValues" priority="123" stopIfTrue="1"/>
    <cfRule type="duplicateValues" priority="124" stopIfTrue="1"/>
  </conditionalFormatting>
  <conditionalFormatting sqref="D13:E13">
    <cfRule type="dataBar" priority="153">
      <dataBar>
        <cfvo type="min"/>
        <cfvo type="max"/>
        <color rgb="FF638EC6"/>
      </dataBar>
    </cfRule>
    <cfRule type="duplicateValues" priority="154" stopIfTrue="1"/>
    <cfRule type="duplicateValues" priority="155" stopIfTrue="1"/>
    <cfRule type="duplicateValues" priority="156" stopIfTrue="1"/>
  </conditionalFormatting>
  <conditionalFormatting sqref="D13:E14">
    <cfRule type="dataBar" priority="149">
      <dataBar>
        <cfvo type="min"/>
        <cfvo type="max"/>
        <color rgb="FF638EC6"/>
      </dataBar>
    </cfRule>
    <cfRule type="duplicateValues" priority="150" stopIfTrue="1"/>
    <cfRule type="duplicateValues" priority="151" stopIfTrue="1"/>
    <cfRule type="duplicateValues" priority="152" stopIfTrue="1"/>
    <cfRule type="dataBar" priority="161">
      <dataBar>
        <cfvo type="min"/>
        <cfvo type="max"/>
        <color rgb="FF638EC6"/>
      </dataBar>
    </cfRule>
    <cfRule type="duplicateValues" priority="162" stopIfTrue="1"/>
    <cfRule type="duplicateValues" priority="163" stopIfTrue="1"/>
    <cfRule type="duplicateValues" priority="164" stopIfTrue="1"/>
  </conditionalFormatting>
  <conditionalFormatting sqref="D14:E14">
    <cfRule type="dataBar" priority="157">
      <dataBar>
        <cfvo type="min"/>
        <cfvo type="max"/>
        <color rgb="FF638EC6"/>
      </dataBar>
    </cfRule>
    <cfRule type="duplicateValues" priority="158" stopIfTrue="1"/>
    <cfRule type="duplicateValues" priority="159" stopIfTrue="1"/>
    <cfRule type="duplicateValues" priority="160" stopIfTrue="1"/>
  </conditionalFormatting>
  <conditionalFormatting sqref="D15:E15">
    <cfRule type="duplicateValues" priority="133" stopIfTrue="1"/>
    <cfRule type="dataBar" priority="134">
      <dataBar>
        <cfvo type="min"/>
        <cfvo type="max"/>
        <color rgb="FF638EC6"/>
      </dataBar>
    </cfRule>
    <cfRule type="duplicateValues" priority="135" stopIfTrue="1"/>
    <cfRule type="duplicateValues" priority="136" stopIfTrue="1"/>
  </conditionalFormatting>
  <conditionalFormatting sqref="D15:E16">
    <cfRule type="dataBar" priority="125">
      <dataBar>
        <cfvo type="min"/>
        <cfvo type="max"/>
        <color rgb="FF638EC6"/>
      </dataBar>
    </cfRule>
    <cfRule type="duplicateValues" priority="126" stopIfTrue="1"/>
    <cfRule type="duplicateValues" priority="127" stopIfTrue="1"/>
    <cfRule type="duplicateValues" priority="128" stopIfTrue="1"/>
  </conditionalFormatting>
  <conditionalFormatting sqref="D16:E16">
    <cfRule type="dataBar" priority="129">
      <dataBar>
        <cfvo type="min"/>
        <cfvo type="max"/>
        <color rgb="FF638EC6"/>
      </dataBar>
    </cfRule>
    <cfRule type="duplicateValues" priority="130" stopIfTrue="1"/>
    <cfRule type="duplicateValues" priority="131" stopIfTrue="1"/>
    <cfRule type="duplicateValues" priority="132" stopIfTrue="1"/>
    <cfRule type="dataBar" priority="165">
      <dataBar>
        <cfvo type="min"/>
        <cfvo type="max"/>
        <color rgb="FF638EC6"/>
      </dataBar>
    </cfRule>
    <cfRule type="duplicateValues" priority="166" stopIfTrue="1"/>
    <cfRule type="duplicateValues" priority="167" stopIfTrue="1"/>
    <cfRule type="duplicateValues" priority="168" stopIfTrue="1"/>
  </conditionalFormatting>
  <conditionalFormatting sqref="D21:E21">
    <cfRule type="dataBar" priority="141">
      <dataBar>
        <cfvo type="min"/>
        <cfvo type="max"/>
        <color rgb="FF638EC6"/>
      </dataBar>
    </cfRule>
    <cfRule type="duplicateValues" priority="142" stopIfTrue="1"/>
    <cfRule type="duplicateValues" priority="143" stopIfTrue="1"/>
    <cfRule type="duplicateValues" priority="144" stopIfTrue="1"/>
  </conditionalFormatting>
  <conditionalFormatting sqref="D21:E22">
    <cfRule type="dataBar" priority="137">
      <dataBar>
        <cfvo type="min"/>
        <cfvo type="max"/>
        <color rgb="FF638EC6"/>
      </dataBar>
    </cfRule>
    <cfRule type="duplicateValues" priority="138" stopIfTrue="1"/>
    <cfRule type="duplicateValues" priority="139" stopIfTrue="1"/>
    <cfRule type="duplicateValues" priority="140" stopIfTrue="1"/>
  </conditionalFormatting>
  <conditionalFormatting sqref="D22:E22">
    <cfRule type="dataBar" priority="145">
      <dataBar>
        <cfvo type="min"/>
        <cfvo type="max"/>
        <color rgb="FF638EC6"/>
      </dataBar>
    </cfRule>
    <cfRule type="duplicateValues" priority="146" stopIfTrue="1"/>
    <cfRule type="duplicateValues" priority="147" stopIfTrue="1"/>
    <cfRule type="duplicateValues" priority="148" stopIfTrue="1"/>
  </conditionalFormatting>
  <conditionalFormatting sqref="D27:E27">
    <cfRule type="dataBar" priority="62">
      <dataBar>
        <cfvo type="min"/>
        <cfvo type="max"/>
        <color rgb="FF638EC6"/>
      </dataBar>
    </cfRule>
    <cfRule type="duplicateValues" priority="63" stopIfTrue="1"/>
    <cfRule type="duplicateValues" priority="64" stopIfTrue="1"/>
    <cfRule type="duplicateValues" priority="65" stopIfTrue="1"/>
    <cfRule type="dataBar" priority="75">
      <dataBar>
        <cfvo type="min"/>
        <cfvo type="max"/>
        <color rgb="FF638EC6"/>
      </dataBar>
    </cfRule>
    <cfRule type="duplicateValues" priority="76" stopIfTrue="1"/>
    <cfRule type="duplicateValues" priority="77" stopIfTrue="1"/>
    <cfRule type="duplicateValues" priority="78" stopIfTrue="1"/>
    <cfRule type="duplicateValues" priority="79" stopIfTrue="1"/>
  </conditionalFormatting>
  <conditionalFormatting sqref="D27:E28">
    <cfRule type="dataBar" priority="58">
      <dataBar>
        <cfvo type="min"/>
        <cfvo type="max"/>
        <color rgb="FF638EC6"/>
      </dataBar>
    </cfRule>
    <cfRule type="duplicateValues" priority="59" stopIfTrue="1"/>
    <cfRule type="duplicateValues" priority="60" stopIfTrue="1"/>
    <cfRule type="duplicateValues" priority="61" stopIfTrue="1"/>
    <cfRule type="dataBar" priority="70">
      <dataBar>
        <cfvo type="min"/>
        <cfvo type="max"/>
        <color rgb="FF638EC6"/>
      </dataBar>
    </cfRule>
    <cfRule type="duplicateValues" priority="71" stopIfTrue="1"/>
    <cfRule type="duplicateValues" priority="72" stopIfTrue="1"/>
    <cfRule type="duplicateValues" priority="73" stopIfTrue="1"/>
    <cfRule type="duplicateValues" priority="74" stopIfTrue="1"/>
  </conditionalFormatting>
  <conditionalFormatting sqref="D28:E28">
    <cfRule type="dataBar" priority="66">
      <dataBar>
        <cfvo type="min"/>
        <cfvo type="max"/>
        <color rgb="FF638EC6"/>
      </dataBar>
    </cfRule>
    <cfRule type="duplicateValues" priority="67" stopIfTrue="1"/>
    <cfRule type="duplicateValues" priority="68" stopIfTrue="1"/>
    <cfRule type="duplicateValues" priority="69" stopIfTrue="1"/>
  </conditionalFormatting>
  <conditionalFormatting sqref="D29:E29">
    <cfRule type="duplicateValues" priority="42" stopIfTrue="1"/>
    <cfRule type="dataBar" priority="43">
      <dataBar>
        <cfvo type="min"/>
        <cfvo type="max"/>
        <color rgb="FF638EC6"/>
      </dataBar>
    </cfRule>
    <cfRule type="duplicateValues" priority="44" stopIfTrue="1"/>
    <cfRule type="duplicateValues" priority="45" stopIfTrue="1"/>
  </conditionalFormatting>
  <conditionalFormatting sqref="D29:E30">
    <cfRule type="dataBar" priority="38">
      <dataBar>
        <cfvo type="min"/>
        <cfvo type="max"/>
        <color rgb="FF638EC6"/>
      </dataBar>
    </cfRule>
    <cfRule type="duplicateValues" priority="39" stopIfTrue="1"/>
    <cfRule type="duplicateValues" priority="40" stopIfTrue="1"/>
    <cfRule type="duplicateValues" priority="41" stopIfTrue="1"/>
  </conditionalFormatting>
  <conditionalFormatting sqref="D30:E30">
    <cfRule type="duplicateValues" priority="46" stopIfTrue="1"/>
    <cfRule type="dataBar" priority="47">
      <dataBar>
        <cfvo type="min"/>
        <cfvo type="max"/>
        <color rgb="FF638EC6"/>
      </dataBar>
    </cfRule>
    <cfRule type="duplicateValues" priority="48" stopIfTrue="1"/>
    <cfRule type="duplicateValues" priority="49" stopIfTrue="1"/>
  </conditionalFormatting>
  <conditionalFormatting sqref="D39:E39">
    <cfRule type="duplicateValues" priority="84" stopIfTrue="1"/>
    <cfRule type="dataBar" priority="85">
      <dataBar>
        <cfvo type="min"/>
        <cfvo type="max"/>
        <color rgb="FF638EC6"/>
      </dataBar>
    </cfRule>
    <cfRule type="duplicateValues" priority="86" stopIfTrue="1"/>
    <cfRule type="duplicateValues" priority="87" stopIfTrue="1"/>
  </conditionalFormatting>
  <conditionalFormatting sqref="D39:E40">
    <cfRule type="dataBar" priority="88">
      <dataBar>
        <cfvo type="min"/>
        <cfvo type="max"/>
        <color rgb="FF638EC6"/>
      </dataBar>
    </cfRule>
    <cfRule type="duplicateValues" priority="89" stopIfTrue="1"/>
    <cfRule type="duplicateValues" priority="90" stopIfTrue="1"/>
    <cfRule type="duplicateValues" priority="91" stopIfTrue="1"/>
    <cfRule type="dataBar" priority="96">
      <dataBar>
        <cfvo type="min"/>
        <cfvo type="max"/>
        <color rgb="FF638EC6"/>
      </dataBar>
    </cfRule>
    <cfRule type="duplicateValues" priority="97" stopIfTrue="1"/>
    <cfRule type="duplicateValues" priority="98" stopIfTrue="1"/>
    <cfRule type="duplicateValues" priority="99" stopIfTrue="1"/>
  </conditionalFormatting>
  <conditionalFormatting sqref="D40:E40">
    <cfRule type="duplicateValues" priority="92" stopIfTrue="1"/>
    <cfRule type="dataBar" priority="93">
      <dataBar>
        <cfvo type="min"/>
        <cfvo type="max"/>
        <color rgb="FF638EC6"/>
      </dataBar>
    </cfRule>
    <cfRule type="duplicateValues" priority="94" stopIfTrue="1"/>
    <cfRule type="duplicateValues" priority="95" stopIfTrue="1"/>
  </conditionalFormatting>
  <conditionalFormatting sqref="D47:E47">
    <cfRule type="dataBar" priority="54">
      <dataBar>
        <cfvo type="min"/>
        <cfvo type="max"/>
        <color rgb="FF638EC6"/>
      </dataBar>
    </cfRule>
    <cfRule type="duplicateValues" priority="55" stopIfTrue="1"/>
    <cfRule type="duplicateValues" priority="56" stopIfTrue="1"/>
    <cfRule type="duplicateValues" priority="57" stopIfTrue="1"/>
  </conditionalFormatting>
  <conditionalFormatting sqref="D47:E48 D30:E30">
    <cfRule type="dataBar" priority="33">
      <dataBar>
        <cfvo type="min"/>
        <cfvo type="max"/>
        <color rgb="FF638EC6"/>
      </dataBar>
    </cfRule>
    <cfRule type="duplicateValues" priority="34" stopIfTrue="1"/>
    <cfRule type="duplicateValues" priority="35" stopIfTrue="1"/>
    <cfRule type="duplicateValues" priority="36" stopIfTrue="1"/>
  </conditionalFormatting>
  <conditionalFormatting sqref="D47:E48">
    <cfRule type="duplicateValues" priority="37" stopIfTrue="1"/>
  </conditionalFormatting>
  <conditionalFormatting sqref="D48:E48">
    <cfRule type="dataBar" priority="50">
      <dataBar>
        <cfvo type="min"/>
        <cfvo type="max"/>
        <color rgb="FF638EC6"/>
      </dataBar>
    </cfRule>
    <cfRule type="duplicateValues" priority="51" stopIfTrue="1"/>
    <cfRule type="duplicateValues" priority="52" stopIfTrue="1"/>
    <cfRule type="duplicateValues" priority="53" stopIfTrue="1"/>
  </conditionalFormatting>
  <conditionalFormatting sqref="E27">
    <cfRule type="dataBar" priority="80">
      <dataBar>
        <cfvo type="min"/>
        <cfvo type="max"/>
        <color rgb="FF638EC6"/>
      </dataBar>
    </cfRule>
    <cfRule type="duplicateValues" priority="81" stopIfTrue="1"/>
    <cfRule type="duplicateValues" priority="82" stopIfTrue="1"/>
    <cfRule type="duplicateValues" priority="83" stopIfTrue="1"/>
  </conditionalFormatting>
  <conditionalFormatting sqref="AN3:AP3 AK3:AL48 AP4:AP48 AN5:AO5 AN7:AO7 AN9:AO9 AN11:AO11 AN13:AO13 AN15:AO15 AN17:AO17 AN19:AO19 AN21:AO21 AN23:AO23 AN25:AO25 AN27:AO27 AN29:AO29 AN31:AO31 AN33:AO33 AN35:AO35 AN37:AO37 AN39:AO39 AN41:AO41 AN43:AO43 AN45:AO45 AN47:AO47">
    <cfRule type="cellIs" dxfId="3" priority="15658" stopIfTrue="1" operator="greater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143"/>
  <sheetViews>
    <sheetView topLeftCell="B1" zoomScale="50" zoomScaleNormal="50" workbookViewId="0">
      <pane ySplit="2" topLeftCell="A3" activePane="bottomLeft" state="frozen"/>
      <selection pane="bottomLeft" activeCell="BJ31" sqref="BJ30:BJ31"/>
    </sheetView>
  </sheetViews>
  <sheetFormatPr defaultColWidth="11.42578125" defaultRowHeight="12.75" x14ac:dyDescent="0.2"/>
  <cols>
    <col min="1" max="2" width="7.140625" style="1" customWidth="1"/>
    <col min="3" max="3" width="6.140625" style="1" bestFit="1" customWidth="1"/>
    <col min="4" max="4" width="12.42578125" style="1" customWidth="1"/>
    <col min="5" max="6" width="13.7109375" style="1" customWidth="1"/>
    <col min="7" max="36" width="5.7109375" style="1" customWidth="1"/>
    <col min="37" max="38" width="9.7109375" style="1" customWidth="1"/>
    <col min="39" max="39" width="8.140625" style="3" customWidth="1"/>
    <col min="40" max="41" width="9.7109375" style="1" customWidth="1"/>
    <col min="42" max="42" width="4.7109375" style="1" customWidth="1"/>
    <col min="43" max="43" width="4.28515625" style="1" customWidth="1"/>
    <col min="44" max="44" width="15.5703125" style="1" customWidth="1"/>
    <col min="45" max="45" width="11.42578125" style="1"/>
    <col min="46" max="46" width="4.140625" style="1" customWidth="1"/>
    <col min="47" max="47" width="3.85546875" style="1" customWidth="1"/>
    <col min="48" max="48" width="3.5703125" style="1" customWidth="1"/>
    <col min="49" max="95" width="6.7109375" style="1" customWidth="1"/>
    <col min="96" max="16384" width="11.42578125" style="1"/>
  </cols>
  <sheetData>
    <row r="1" spans="1:91" ht="51" customHeight="1" x14ac:dyDescent="0.2">
      <c r="A1" s="219" t="s">
        <v>75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1"/>
      <c r="AM1" s="69"/>
      <c r="AN1" s="69"/>
      <c r="AO1" s="69"/>
      <c r="AP1" s="69"/>
      <c r="AQ1" s="5"/>
      <c r="AR1" s="5"/>
      <c r="AS1" s="5"/>
      <c r="AT1" s="5"/>
      <c r="AU1" s="26"/>
      <c r="AV1" s="26"/>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row>
    <row r="2" spans="1:91" ht="30" customHeight="1" thickBot="1" x14ac:dyDescent="0.25">
      <c r="A2" s="34"/>
      <c r="B2" s="34"/>
      <c r="C2" s="70" t="s">
        <v>60</v>
      </c>
      <c r="D2" s="222" t="s">
        <v>59</v>
      </c>
      <c r="E2" s="222"/>
      <c r="F2" s="70" t="s">
        <v>56</v>
      </c>
      <c r="G2" s="222" t="s">
        <v>1</v>
      </c>
      <c r="H2" s="222"/>
      <c r="I2" s="222" t="s">
        <v>2</v>
      </c>
      <c r="J2" s="222"/>
      <c r="K2" s="222" t="s">
        <v>3</v>
      </c>
      <c r="L2" s="222"/>
      <c r="M2" s="222" t="s">
        <v>4</v>
      </c>
      <c r="N2" s="222"/>
      <c r="O2" s="222" t="s">
        <v>5</v>
      </c>
      <c r="P2" s="222"/>
      <c r="Q2" s="222" t="s">
        <v>6</v>
      </c>
      <c r="R2" s="222"/>
      <c r="S2" s="222" t="s">
        <v>7</v>
      </c>
      <c r="T2" s="222"/>
      <c r="U2" s="222" t="s">
        <v>8</v>
      </c>
      <c r="V2" s="222"/>
      <c r="W2" s="222" t="s">
        <v>9</v>
      </c>
      <c r="X2" s="222"/>
      <c r="Y2" s="222" t="s">
        <v>10</v>
      </c>
      <c r="Z2" s="222"/>
      <c r="AA2" s="222" t="s">
        <v>11</v>
      </c>
      <c r="AB2" s="222"/>
      <c r="AC2" s="222" t="s">
        <v>12</v>
      </c>
      <c r="AD2" s="222"/>
      <c r="AE2" s="222" t="s">
        <v>53</v>
      </c>
      <c r="AF2" s="222"/>
      <c r="AG2" s="222" t="s">
        <v>54</v>
      </c>
      <c r="AH2" s="222"/>
      <c r="AI2" s="222" t="s">
        <v>55</v>
      </c>
      <c r="AJ2" s="222"/>
      <c r="AK2" s="70" t="s">
        <v>29</v>
      </c>
      <c r="AL2" s="70" t="s">
        <v>30</v>
      </c>
      <c r="AM2" s="6"/>
      <c r="AN2" s="272" t="s">
        <v>73</v>
      </c>
      <c r="AO2" s="272"/>
      <c r="AP2" s="6"/>
      <c r="AQ2" s="5"/>
      <c r="AR2" s="5"/>
      <c r="AS2" s="5"/>
      <c r="AT2" s="5"/>
      <c r="AU2" s="26"/>
      <c r="AV2" s="26"/>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row>
    <row r="3" spans="1:91" ht="20.100000000000001" customHeight="1" x14ac:dyDescent="0.2">
      <c r="A3" s="244" t="s">
        <v>74</v>
      </c>
      <c r="B3" s="247" t="s">
        <v>83</v>
      </c>
      <c r="C3" s="216">
        <v>24</v>
      </c>
      <c r="D3" s="88"/>
      <c r="E3" s="88"/>
      <c r="F3" s="276" t="s">
        <v>58</v>
      </c>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214">
        <f>INT(SUM(G3+I3+K3+M3+O3+Q3+S3+U3+W3+Y3+AA3+AC3+AE3+AG3+AI3)+SUM(H3+J3+L3+N3+P3+R3+T3+V3+X3+Z3+AB3+AD3+AF3+AH3+AJ3)/16)</f>
        <v>0</v>
      </c>
      <c r="AL3" s="178">
        <f>MOD(SUM(G3+I3+K3+M3+O3+Q3+S3+U3+W3+Y3+AA3+AC3+AE3+AG3+AI3)+SUM(H3+J3+L3+N3+P3+R3+T3+V3+X3+Z3+AB3+AD3+AF3+AH3+AJ3)/16,1)*16</f>
        <v>0</v>
      </c>
      <c r="AM3" s="135">
        <v>24</v>
      </c>
      <c r="AN3" s="161">
        <f>SUM(AK3)</f>
        <v>0</v>
      </c>
      <c r="AO3" s="141">
        <f>SUM(AL3)</f>
        <v>0</v>
      </c>
      <c r="AP3" s="25"/>
      <c r="AQ3" s="5"/>
      <c r="AR3" s="175">
        <v>2</v>
      </c>
      <c r="AS3" s="10" t="s">
        <v>68</v>
      </c>
      <c r="AT3" s="5"/>
      <c r="AU3" s="27"/>
      <c r="AV3" s="27"/>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row>
    <row r="4" spans="1:91" ht="20.100000000000001" customHeight="1" thickBot="1" x14ac:dyDescent="0.25">
      <c r="A4" s="245"/>
      <c r="B4" s="248"/>
      <c r="C4" s="143"/>
      <c r="D4" s="89"/>
      <c r="E4" s="89"/>
      <c r="F4" s="275"/>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77"/>
      <c r="AL4" s="174"/>
      <c r="AM4" s="133"/>
      <c r="AN4" s="161"/>
      <c r="AO4" s="141"/>
      <c r="AP4" s="25"/>
      <c r="AQ4" s="5"/>
      <c r="AR4" s="176"/>
      <c r="AS4" s="5"/>
      <c r="AT4" s="5"/>
      <c r="AU4" s="28"/>
      <c r="AV4" s="28"/>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row>
    <row r="5" spans="1:91" ht="20.100000000000001" customHeight="1" x14ac:dyDescent="0.2">
      <c r="A5" s="245"/>
      <c r="B5" s="248"/>
      <c r="C5" s="143">
        <v>25</v>
      </c>
      <c r="D5" s="81" t="s">
        <v>215</v>
      </c>
      <c r="E5" s="81" t="s">
        <v>216</v>
      </c>
      <c r="F5" s="275" t="s">
        <v>58</v>
      </c>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77">
        <f>INT(SUM(G5+I5+K5+M5+O5+Q5+S5+U5+W5+Y5+AA5+AC5+AE5+AG5+AI5)+SUM(H5+J5+L5+N5+P5+R5+T5+V5+X5+Z5+AB5+AD5+AF5+AH5+AJ5)/16)</f>
        <v>0</v>
      </c>
      <c r="AL5" s="174">
        <f>MOD(SUM(G5+I5+K5+M5+O5+Q5+S5+U5+W5+Y5+AA5+AC5+AE5+AG5+AI5)+SUM(H5+J5+L5+N5+P5+R5+T5+V5+X5+Z5+AB5+AD5+AF5+AH5+AJ5)/16,1)*16</f>
        <v>0</v>
      </c>
      <c r="AM5" s="133">
        <v>25</v>
      </c>
      <c r="AN5" s="161">
        <f t="shared" ref="AN5" si="0">SUM(AK5)</f>
        <v>0</v>
      </c>
      <c r="AO5" s="141">
        <f t="shared" ref="AO5" si="1">SUM(AL5)</f>
        <v>0</v>
      </c>
      <c r="AP5" s="25"/>
      <c r="AQ5" s="5"/>
      <c r="AR5" s="5"/>
      <c r="AS5" s="5"/>
      <c r="AT5" s="5"/>
      <c r="AU5" s="27"/>
      <c r="AV5" s="27"/>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row>
    <row r="6" spans="1:91" ht="20.100000000000001" customHeight="1" x14ac:dyDescent="0.2">
      <c r="A6" s="245"/>
      <c r="B6" s="248"/>
      <c r="C6" s="143"/>
      <c r="D6" s="81" t="s">
        <v>217</v>
      </c>
      <c r="E6" s="81" t="s">
        <v>218</v>
      </c>
      <c r="F6" s="275"/>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77"/>
      <c r="AL6" s="174"/>
      <c r="AM6" s="133"/>
      <c r="AN6" s="161"/>
      <c r="AO6" s="141"/>
      <c r="AP6" s="25"/>
      <c r="AQ6" s="5"/>
      <c r="AR6" s="5"/>
      <c r="AS6" s="5"/>
      <c r="AT6" s="5"/>
      <c r="AU6" s="28"/>
      <c r="AV6" s="28"/>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row>
    <row r="7" spans="1:91" ht="20.100000000000001" customHeight="1" x14ac:dyDescent="0.2">
      <c r="A7" s="245"/>
      <c r="B7" s="248"/>
      <c r="C7" s="143">
        <v>26</v>
      </c>
      <c r="D7" s="40" t="s">
        <v>189</v>
      </c>
      <c r="E7" s="43" t="s">
        <v>227</v>
      </c>
      <c r="F7" s="275" t="s">
        <v>58</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77">
        <f>INT(SUM(G7+I7+K7+M7+O7+Q7+S7+U7+W7+Y7+AA7+AC7+AE7+AG7+AI7)+SUM(H7+J7+L7+N7+P7+R7+T7+V7+X7+Z7+AB7+AD7+AF7+AH7+AJ7)/16)</f>
        <v>0</v>
      </c>
      <c r="AL7" s="174">
        <f>MOD(SUM(G7+I7+K7+M7+O7+Q7+S7+U7+W7+Y7+AA7+AC7+AE7+AG7+AI7)+SUM(H7+J7+L7+N7+P7+R7+T7+V7+X7+Z7+AB7+AD7+AF7+AH7+AJ7)/16,1)*16</f>
        <v>0</v>
      </c>
      <c r="AM7" s="133">
        <v>26</v>
      </c>
      <c r="AN7" s="161">
        <f t="shared" ref="AN7" si="2">SUM(AK7)</f>
        <v>0</v>
      </c>
      <c r="AO7" s="141">
        <f t="shared" ref="AO7" si="3">SUM(AL7)</f>
        <v>0</v>
      </c>
      <c r="AP7" s="25"/>
      <c r="AQ7" s="5"/>
      <c r="AR7" s="211" t="s">
        <v>25</v>
      </c>
      <c r="AS7" s="211"/>
      <c r="AT7" s="5"/>
      <c r="AU7" s="27"/>
      <c r="AV7" s="27"/>
      <c r="AW7" s="256" t="s">
        <v>226</v>
      </c>
      <c r="AX7" s="257"/>
      <c r="AY7" s="257"/>
      <c r="AZ7" s="258"/>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row>
    <row r="8" spans="1:91" ht="20.100000000000001" customHeight="1" x14ac:dyDescent="0.2">
      <c r="A8" s="245"/>
      <c r="B8" s="248"/>
      <c r="C8" s="143"/>
      <c r="D8" s="22" t="s">
        <v>228</v>
      </c>
      <c r="E8" s="41" t="s">
        <v>184</v>
      </c>
      <c r="F8" s="275"/>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77"/>
      <c r="AL8" s="174"/>
      <c r="AM8" s="133"/>
      <c r="AN8" s="161"/>
      <c r="AO8" s="141"/>
      <c r="AP8" s="25"/>
      <c r="AQ8" s="5"/>
      <c r="AR8" s="211"/>
      <c r="AS8" s="211"/>
      <c r="AT8" s="5"/>
      <c r="AU8" s="28"/>
      <c r="AV8" s="28"/>
      <c r="AW8" s="259"/>
      <c r="AX8" s="260"/>
      <c r="AY8" s="260"/>
      <c r="AZ8" s="261"/>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row>
    <row r="9" spans="1:91" ht="20.100000000000001" customHeight="1" x14ac:dyDescent="0.2">
      <c r="A9" s="245"/>
      <c r="B9" s="248"/>
      <c r="C9" s="143">
        <v>27</v>
      </c>
      <c r="D9" s="81" t="s">
        <v>153</v>
      </c>
      <c r="E9" s="81" t="s">
        <v>116</v>
      </c>
      <c r="F9" s="275" t="s">
        <v>58</v>
      </c>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77">
        <f>INT(SUM(G9+I9+K9+M9+O9+Q9+S9+U9+W9+Y9+AA9+AC9+AE9+AG9+AI9)+SUM(H9+J9+L9+N9+P9+R9+T9+V9+X9+Z9+AB9+AD9+AF9+AH9+AJ9)/16)</f>
        <v>0</v>
      </c>
      <c r="AL9" s="174">
        <f>MOD(SUM(G9+I9+K9+M9+O9+Q9+S9+U9+W9+Y9+AA9+AC9+AE9+AG9+AI9)+SUM(H9+J9+L9+N9+P9+R9+T9+V9+X9+Z9+AB9+AD9+AF9+AH9+AJ9)/16,1)*16</f>
        <v>0</v>
      </c>
      <c r="AM9" s="133">
        <v>27</v>
      </c>
      <c r="AN9" s="161">
        <f t="shared" ref="AN9" si="4">SUM(AK9)</f>
        <v>0</v>
      </c>
      <c r="AO9" s="141">
        <f t="shared" ref="AO9" si="5">SUM(AL9)</f>
        <v>0</v>
      </c>
      <c r="AP9" s="25"/>
      <c r="AQ9" s="5"/>
      <c r="AR9" s="209" t="s">
        <v>40</v>
      </c>
      <c r="AS9" s="138">
        <v>2</v>
      </c>
      <c r="AT9" s="5"/>
      <c r="AU9" s="27"/>
      <c r="AV9" s="27"/>
      <c r="AW9" s="262">
        <f>SUM(AK3:AK24)</f>
        <v>12</v>
      </c>
      <c r="AX9" s="263"/>
      <c r="AY9" s="262">
        <f>SUM(AL3:AL24)</f>
        <v>8</v>
      </c>
      <c r="AZ9" s="263"/>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91" ht="20.100000000000001" customHeight="1" x14ac:dyDescent="0.2">
      <c r="A10" s="245"/>
      <c r="B10" s="248"/>
      <c r="C10" s="143"/>
      <c r="D10" s="81" t="s">
        <v>186</v>
      </c>
      <c r="E10" s="81" t="s">
        <v>187</v>
      </c>
      <c r="F10" s="275"/>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77"/>
      <c r="AL10" s="174"/>
      <c r="AM10" s="133"/>
      <c r="AN10" s="161"/>
      <c r="AO10" s="141"/>
      <c r="AP10" s="25"/>
      <c r="AQ10" s="5"/>
      <c r="AR10" s="209"/>
      <c r="AS10" s="138"/>
      <c r="AT10" s="5"/>
      <c r="AU10" s="28"/>
      <c r="AV10" s="28"/>
      <c r="AW10" s="264"/>
      <c r="AX10" s="265"/>
      <c r="AY10" s="264"/>
      <c r="AZ10" s="26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row>
    <row r="11" spans="1:91" ht="20.100000000000001" customHeight="1" thickBot="1" x14ac:dyDescent="0.25">
      <c r="A11" s="245"/>
      <c r="B11" s="248"/>
      <c r="C11" s="143">
        <v>28</v>
      </c>
      <c r="D11" s="22" t="s">
        <v>140</v>
      </c>
      <c r="E11" s="41" t="s">
        <v>156</v>
      </c>
      <c r="F11" s="275" t="s">
        <v>58</v>
      </c>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77">
        <f>INT(SUM(G11+I11+K11+M11+O11+Q11+S11+U11+W11+Y11+AA11+AC11+AE11+AG11+AI11)+SUM(H11+J11+L11+N11+P11+R11+T11+V11+X11+Z11+AB11+AD11+AF11+AH11+AJ11)/16)</f>
        <v>0</v>
      </c>
      <c r="AL11" s="174">
        <f>MOD(SUM(G11+I11+K11+M11+O11+Q11+S11+U11+W11+Y11+AA11+AC11+AE11+AG11+AI11)+SUM(H11+J11+L11+N11+P11+R11+T11+V11+X11+Z11+AB11+AD11+AF11+AH11+AJ11)/16,1)*16</f>
        <v>0</v>
      </c>
      <c r="AM11" s="133">
        <v>28</v>
      </c>
      <c r="AN11" s="161">
        <f t="shared" ref="AN11" si="6">SUM(AK11)</f>
        <v>0</v>
      </c>
      <c r="AO11" s="141">
        <f t="shared" ref="AO11" si="7">SUM(AL11)</f>
        <v>0</v>
      </c>
      <c r="AP11" s="25"/>
      <c r="AQ11" s="5"/>
      <c r="AR11" s="210" t="s">
        <v>41</v>
      </c>
      <c r="AS11" s="138">
        <v>1</v>
      </c>
      <c r="AT11" s="5"/>
      <c r="AU11" s="27"/>
      <c r="AV11" s="27"/>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row>
    <row r="12" spans="1:91" ht="20.100000000000001" customHeight="1" x14ac:dyDescent="0.2">
      <c r="A12" s="245"/>
      <c r="B12" s="248"/>
      <c r="C12" s="143"/>
      <c r="D12" s="38" t="s">
        <v>157</v>
      </c>
      <c r="E12" s="39" t="s">
        <v>158</v>
      </c>
      <c r="F12" s="275"/>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77"/>
      <c r="AL12" s="174"/>
      <c r="AM12" s="133"/>
      <c r="AN12" s="161"/>
      <c r="AO12" s="141"/>
      <c r="AP12" s="25"/>
      <c r="AQ12" s="5"/>
      <c r="AR12" s="210"/>
      <c r="AS12" s="138"/>
      <c r="AT12" s="5"/>
      <c r="AU12" s="28"/>
      <c r="AV12" s="28"/>
      <c r="AW12" s="5"/>
      <c r="AX12" s="163">
        <v>1</v>
      </c>
      <c r="AY12" s="164"/>
      <c r="AZ12" s="167" t="s">
        <v>72</v>
      </c>
      <c r="BA12" s="168"/>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row>
    <row r="13" spans="1:91" ht="20.100000000000001" customHeight="1" thickBot="1" x14ac:dyDescent="0.25">
      <c r="A13" s="245"/>
      <c r="B13" s="248"/>
      <c r="C13" s="143">
        <v>29</v>
      </c>
      <c r="D13" s="22" t="s">
        <v>88</v>
      </c>
      <c r="E13" s="41" t="s">
        <v>89</v>
      </c>
      <c r="F13" s="275" t="s">
        <v>58</v>
      </c>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77">
        <f>INT(SUM(G13+I13+K13+M13+O13+Q13+S13+U13+W13+Y13+AA13+AC13+AE13+AG13+AI13)+SUM(H13+J13+L13+N13+P13+R13+T13+V13+X13+Z13+AB13+AD13+AF13+AH13+AJ13)/16)</f>
        <v>0</v>
      </c>
      <c r="AL13" s="174">
        <f>MOD(SUM(G13+I13+K13+M13+O13+Q13+S13+U13+W13+Y13+AA13+AC13+AE13+AG13+AI13)+SUM(H13+J13+L13+N13+P13+R13+T13+V13+X13+Z13+AB13+AD13+AF13+AH13+AJ13)/16,1)*16</f>
        <v>0</v>
      </c>
      <c r="AM13" s="133">
        <v>29</v>
      </c>
      <c r="AN13" s="161">
        <f t="shared" ref="AN13" si="8">SUM(AK13)</f>
        <v>0</v>
      </c>
      <c r="AO13" s="141">
        <f t="shared" ref="AO13" si="9">SUM(AL13)</f>
        <v>0</v>
      </c>
      <c r="AP13" s="25"/>
      <c r="AQ13" s="5"/>
      <c r="AR13" s="212" t="s">
        <v>42</v>
      </c>
      <c r="AS13" s="138">
        <v>0</v>
      </c>
      <c r="AT13" s="5"/>
      <c r="AU13" s="27"/>
      <c r="AV13" s="27"/>
      <c r="AW13" s="5"/>
      <c r="AX13" s="165"/>
      <c r="AY13" s="166"/>
      <c r="AZ13" s="167"/>
      <c r="BA13" s="168"/>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row>
    <row r="14" spans="1:91" ht="20.100000000000001" customHeight="1" x14ac:dyDescent="0.2">
      <c r="A14" s="245"/>
      <c r="B14" s="248"/>
      <c r="C14" s="143"/>
      <c r="D14" s="22" t="s">
        <v>90</v>
      </c>
      <c r="E14" s="41" t="s">
        <v>91</v>
      </c>
      <c r="F14" s="275"/>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77"/>
      <c r="AL14" s="174"/>
      <c r="AM14" s="133"/>
      <c r="AN14" s="161"/>
      <c r="AO14" s="141"/>
      <c r="AP14" s="25"/>
      <c r="AQ14" s="5"/>
      <c r="AR14" s="212"/>
      <c r="AS14" s="138"/>
      <c r="AT14" s="5"/>
      <c r="AU14" s="28"/>
      <c r="AV14" s="28"/>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row>
    <row r="15" spans="1:91" ht="20.100000000000001" customHeight="1" thickBot="1" x14ac:dyDescent="0.25">
      <c r="A15" s="245"/>
      <c r="B15" s="248"/>
      <c r="C15" s="143">
        <v>30</v>
      </c>
      <c r="D15" s="81" t="s">
        <v>207</v>
      </c>
      <c r="E15" s="81" t="s">
        <v>208</v>
      </c>
      <c r="F15" s="275" t="s">
        <v>58</v>
      </c>
      <c r="G15" s="142"/>
      <c r="H15" s="142"/>
      <c r="I15" s="142"/>
      <c r="J15" s="142"/>
      <c r="K15" s="173"/>
      <c r="L15" s="173"/>
      <c r="M15" s="173"/>
      <c r="N15" s="173"/>
      <c r="O15" s="173"/>
      <c r="P15" s="173"/>
      <c r="Q15" s="173"/>
      <c r="R15" s="173"/>
      <c r="S15" s="173"/>
      <c r="T15" s="173"/>
      <c r="U15" s="173"/>
      <c r="V15" s="173"/>
      <c r="W15" s="173"/>
      <c r="X15" s="173"/>
      <c r="Y15" s="173"/>
      <c r="Z15" s="173"/>
      <c r="AA15" s="142"/>
      <c r="AB15" s="142"/>
      <c r="AC15" s="142"/>
      <c r="AD15" s="142"/>
      <c r="AE15" s="142"/>
      <c r="AF15" s="142"/>
      <c r="AG15" s="142"/>
      <c r="AH15" s="142"/>
      <c r="AI15" s="142"/>
      <c r="AJ15" s="142"/>
      <c r="AK15" s="177">
        <f>INT(SUM(G15+I15+K15+M15+O15+Q15+S15+U15+W15+Y15+AA15+AC15+AE15+AG15+AI15)+SUM(H15+J15+L15+N15+P15+R15+T15+V15+X15+Z15+AB15+AD15+AF15+AH15+AJ15)/16)</f>
        <v>0</v>
      </c>
      <c r="AL15" s="174">
        <f>MOD(SUM(G15+I15+K15+M15+O15+Q15+S15+U15+W15+Y15+AA15+AC15+AE15+AG15+AI15)+SUM(H15+J15+L15+N15+P15+R15+T15+V15+X15+Z15+AB15+AD15+AF15+AH15+AJ15)/16,1)*16</f>
        <v>0</v>
      </c>
      <c r="AM15" s="133">
        <v>30</v>
      </c>
      <c r="AN15" s="161">
        <f t="shared" ref="AN15" si="10">SUM(AK15)</f>
        <v>0</v>
      </c>
      <c r="AO15" s="141">
        <f t="shared" ref="AO15" si="11">SUM(AL15)</f>
        <v>0</v>
      </c>
      <c r="AP15" s="25"/>
      <c r="AQ15" s="5"/>
      <c r="AR15" s="211" t="s">
        <v>14</v>
      </c>
      <c r="AS15" s="140">
        <f>SUM(AS9:AS13)</f>
        <v>3</v>
      </c>
      <c r="AT15" s="5"/>
      <c r="AU15" s="27"/>
      <c r="AV15" s="27"/>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row>
    <row r="16" spans="1:91" ht="20.100000000000001" customHeight="1" x14ac:dyDescent="0.2">
      <c r="A16" s="245"/>
      <c r="B16" s="248"/>
      <c r="C16" s="143"/>
      <c r="D16" s="81" t="s">
        <v>172</v>
      </c>
      <c r="E16" s="81" t="s">
        <v>208</v>
      </c>
      <c r="F16" s="275"/>
      <c r="G16" s="142"/>
      <c r="H16" s="142"/>
      <c r="I16" s="142"/>
      <c r="J16" s="142"/>
      <c r="K16" s="173"/>
      <c r="L16" s="173"/>
      <c r="M16" s="173"/>
      <c r="N16" s="173"/>
      <c r="O16" s="173"/>
      <c r="P16" s="173"/>
      <c r="Q16" s="173"/>
      <c r="R16" s="173"/>
      <c r="S16" s="173"/>
      <c r="T16" s="173"/>
      <c r="U16" s="173"/>
      <c r="V16" s="173"/>
      <c r="W16" s="173"/>
      <c r="X16" s="173"/>
      <c r="Y16" s="173"/>
      <c r="Z16" s="173"/>
      <c r="AA16" s="142"/>
      <c r="AB16" s="142"/>
      <c r="AC16" s="142"/>
      <c r="AD16" s="142"/>
      <c r="AE16" s="142"/>
      <c r="AF16" s="142"/>
      <c r="AG16" s="142"/>
      <c r="AH16" s="142"/>
      <c r="AI16" s="142"/>
      <c r="AJ16" s="142"/>
      <c r="AK16" s="177"/>
      <c r="AL16" s="174"/>
      <c r="AM16" s="133"/>
      <c r="AN16" s="161"/>
      <c r="AO16" s="141"/>
      <c r="AP16" s="25"/>
      <c r="AQ16" s="5"/>
      <c r="AR16" s="211"/>
      <c r="AS16" s="140"/>
      <c r="AT16" s="5"/>
      <c r="AU16" s="28"/>
      <c r="AV16" s="28"/>
      <c r="AW16" s="5"/>
      <c r="AX16" s="5"/>
      <c r="AY16" s="5"/>
      <c r="AZ16" s="5"/>
      <c r="BA16" s="5"/>
      <c r="BB16" s="226">
        <f>SUM(AX12,AX32)</f>
        <v>3</v>
      </c>
      <c r="BC16" s="227"/>
      <c r="BD16" s="228"/>
      <c r="BE16" s="235" t="s">
        <v>36</v>
      </c>
      <c r="BF16" s="236"/>
      <c r="BG16" s="237"/>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row>
    <row r="17" spans="1:91" ht="20.100000000000001" customHeight="1" x14ac:dyDescent="0.2">
      <c r="A17" s="245"/>
      <c r="B17" s="248"/>
      <c r="C17" s="143">
        <v>31</v>
      </c>
      <c r="D17" s="22" t="s">
        <v>149</v>
      </c>
      <c r="E17" s="41" t="s">
        <v>150</v>
      </c>
      <c r="F17" s="275" t="s">
        <v>58</v>
      </c>
      <c r="G17" s="185">
        <v>12</v>
      </c>
      <c r="H17" s="185">
        <v>8</v>
      </c>
      <c r="I17" s="142"/>
      <c r="J17" s="142"/>
      <c r="K17" s="173"/>
      <c r="L17" s="173"/>
      <c r="M17" s="173"/>
      <c r="N17" s="173"/>
      <c r="O17" s="173"/>
      <c r="P17" s="173"/>
      <c r="Q17" s="173"/>
      <c r="R17" s="173"/>
      <c r="S17" s="173"/>
      <c r="T17" s="173"/>
      <c r="U17" s="173"/>
      <c r="V17" s="173"/>
      <c r="W17" s="173"/>
      <c r="X17" s="173"/>
      <c r="Y17" s="173"/>
      <c r="Z17" s="173"/>
      <c r="AA17" s="173"/>
      <c r="AB17" s="173"/>
      <c r="AC17" s="142"/>
      <c r="AD17" s="142"/>
      <c r="AE17" s="142"/>
      <c r="AF17" s="142"/>
      <c r="AG17" s="142"/>
      <c r="AH17" s="142"/>
      <c r="AI17" s="173"/>
      <c r="AJ17" s="173"/>
      <c r="AK17" s="177">
        <f>INT(SUM(G17+I17+K17+M17+O17+Q17+S17+U17+W17+Y17+AA17+AC17+AE17+AG17+AI17)+SUM(H17+J17+L17+N17+P17+R17+T17+V17+X17+Z17+AB17+AD17+AF17+AH17+AJ17)/16)</f>
        <v>12</v>
      </c>
      <c r="AL17" s="174">
        <f>MOD(SUM(G17+I17+K17+M17+O17+Q17+S17+U17+W17+Y17+AA17+AC17+AE17+AG17+AI17)+SUM(H17+J17+L17+N17+P17+R17+T17+V17+X17+Z17+AB17+AD17+AF17+AH17+AJ17)/16,1)*16</f>
        <v>8</v>
      </c>
      <c r="AM17" s="133">
        <v>31</v>
      </c>
      <c r="AN17" s="161">
        <f t="shared" ref="AN17" si="12">SUM(AK17)</f>
        <v>12</v>
      </c>
      <c r="AO17" s="141">
        <f t="shared" ref="AO17" si="13">SUM(AL17)</f>
        <v>8</v>
      </c>
      <c r="AP17" s="25"/>
      <c r="AQ17" s="5"/>
      <c r="AR17" s="5"/>
      <c r="AS17" s="5"/>
      <c r="AT17" s="5"/>
      <c r="AU17" s="27"/>
      <c r="AV17" s="27"/>
      <c r="AW17" s="5"/>
      <c r="AX17" s="5"/>
      <c r="AY17" s="5"/>
      <c r="AZ17" s="5"/>
      <c r="BA17" s="5"/>
      <c r="BB17" s="229"/>
      <c r="BC17" s="230"/>
      <c r="BD17" s="231"/>
      <c r="BE17" s="238"/>
      <c r="BF17" s="239"/>
      <c r="BG17" s="240"/>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row>
    <row r="18" spans="1:91" ht="20.100000000000001" customHeight="1" x14ac:dyDescent="0.2">
      <c r="A18" s="245"/>
      <c r="B18" s="248"/>
      <c r="C18" s="143"/>
      <c r="D18" s="22" t="s">
        <v>151</v>
      </c>
      <c r="E18" s="41" t="s">
        <v>152</v>
      </c>
      <c r="F18" s="275"/>
      <c r="G18" s="185"/>
      <c r="H18" s="185"/>
      <c r="I18" s="142"/>
      <c r="J18" s="142"/>
      <c r="K18" s="173"/>
      <c r="L18" s="173"/>
      <c r="M18" s="173"/>
      <c r="N18" s="173"/>
      <c r="O18" s="173"/>
      <c r="P18" s="173"/>
      <c r="Q18" s="173"/>
      <c r="R18" s="173"/>
      <c r="S18" s="173"/>
      <c r="T18" s="173"/>
      <c r="U18" s="173"/>
      <c r="V18" s="173"/>
      <c r="W18" s="173"/>
      <c r="X18" s="173"/>
      <c r="Y18" s="173"/>
      <c r="Z18" s="173"/>
      <c r="AA18" s="173"/>
      <c r="AB18" s="173"/>
      <c r="AC18" s="142"/>
      <c r="AD18" s="142"/>
      <c r="AE18" s="142"/>
      <c r="AF18" s="142"/>
      <c r="AG18" s="142"/>
      <c r="AH18" s="142"/>
      <c r="AI18" s="173"/>
      <c r="AJ18" s="173"/>
      <c r="AK18" s="177"/>
      <c r="AL18" s="174"/>
      <c r="AM18" s="133"/>
      <c r="AN18" s="161"/>
      <c r="AO18" s="141"/>
      <c r="AP18" s="25"/>
      <c r="AQ18" s="5"/>
      <c r="AR18" s="5"/>
      <c r="AS18" s="5"/>
      <c r="AT18" s="5"/>
      <c r="AU18" s="28"/>
      <c r="AV18" s="28"/>
      <c r="AW18" s="5"/>
      <c r="AX18" s="5"/>
      <c r="AY18" s="5"/>
      <c r="AZ18" s="5"/>
      <c r="BA18" s="5"/>
      <c r="BB18" s="229"/>
      <c r="BC18" s="230"/>
      <c r="BD18" s="231"/>
      <c r="BE18" s="238"/>
      <c r="BF18" s="239"/>
      <c r="BG18" s="240"/>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row>
    <row r="19" spans="1:91" ht="20.100000000000001" customHeight="1" thickBot="1" x14ac:dyDescent="0.25">
      <c r="A19" s="245"/>
      <c r="B19" s="248"/>
      <c r="C19" s="143">
        <v>32</v>
      </c>
      <c r="D19" s="23" t="s">
        <v>99</v>
      </c>
      <c r="E19" s="23" t="s">
        <v>100</v>
      </c>
      <c r="F19" s="275" t="s">
        <v>58</v>
      </c>
      <c r="G19" s="142"/>
      <c r="H19" s="142"/>
      <c r="I19" s="142"/>
      <c r="J19" s="142"/>
      <c r="K19" s="173"/>
      <c r="L19" s="173"/>
      <c r="M19" s="173"/>
      <c r="N19" s="173"/>
      <c r="O19" s="173"/>
      <c r="P19" s="173"/>
      <c r="Q19" s="173"/>
      <c r="R19" s="173"/>
      <c r="S19" s="173"/>
      <c r="T19" s="173"/>
      <c r="U19" s="173"/>
      <c r="V19" s="173"/>
      <c r="W19" s="173"/>
      <c r="X19" s="173"/>
      <c r="Y19" s="173"/>
      <c r="Z19" s="173"/>
      <c r="AA19" s="173"/>
      <c r="AB19" s="173"/>
      <c r="AC19" s="142"/>
      <c r="AD19" s="142"/>
      <c r="AE19" s="142"/>
      <c r="AF19" s="142"/>
      <c r="AG19" s="142"/>
      <c r="AH19" s="142"/>
      <c r="AI19" s="173"/>
      <c r="AJ19" s="173"/>
      <c r="AK19" s="177">
        <f>INT(SUM(G19+I19+K19+M19+O19+Q19+S19+U19+W19+Y19+AA19+AC19+AE19+AG19+AI19)+SUM(H19+J19+L19+N19+P19+R19+T19+V19+X19+Z19+AB19+AD19+AF19+AH19+AJ19)/16)</f>
        <v>0</v>
      </c>
      <c r="AL19" s="174">
        <f>MOD(SUM(G19+I19+K19+M19+O19+Q19+S19+U19+W19+Y19+AA19+AC19+AE19+AG19+AI19)+SUM(H19+J19+L19+N19+P19+R19+T19+V19+X19+Z19+AB19+AD19+AF19+AH19+AJ19)/16,1)*16</f>
        <v>0</v>
      </c>
      <c r="AM19" s="133">
        <v>32</v>
      </c>
      <c r="AN19" s="161">
        <f t="shared" ref="AN19" si="14">SUM(AK19)</f>
        <v>0</v>
      </c>
      <c r="AO19" s="141">
        <f t="shared" ref="AO19" si="15">SUM(AL19)</f>
        <v>0</v>
      </c>
      <c r="AP19" s="25"/>
      <c r="AQ19" s="5"/>
      <c r="AR19" s="211" t="s">
        <v>43</v>
      </c>
      <c r="AS19" s="211"/>
      <c r="AT19" s="5"/>
      <c r="AU19" s="27"/>
      <c r="AV19" s="27"/>
      <c r="AW19" s="5"/>
      <c r="AX19" s="5"/>
      <c r="AY19" s="5"/>
      <c r="AZ19" s="5"/>
      <c r="BA19" s="5"/>
      <c r="BB19" s="232"/>
      <c r="BC19" s="233"/>
      <c r="BD19" s="234"/>
      <c r="BE19" s="241"/>
      <c r="BF19" s="242"/>
      <c r="BG19" s="243"/>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row>
    <row r="20" spans="1:91" ht="20.100000000000001" customHeight="1" x14ac:dyDescent="0.2">
      <c r="A20" s="245"/>
      <c r="B20" s="248"/>
      <c r="C20" s="143"/>
      <c r="D20" s="22" t="s">
        <v>101</v>
      </c>
      <c r="E20" s="22" t="s">
        <v>102</v>
      </c>
      <c r="F20" s="275"/>
      <c r="G20" s="142"/>
      <c r="H20" s="142"/>
      <c r="I20" s="142"/>
      <c r="J20" s="142"/>
      <c r="K20" s="173"/>
      <c r="L20" s="173"/>
      <c r="M20" s="173"/>
      <c r="N20" s="173"/>
      <c r="O20" s="173"/>
      <c r="P20" s="173"/>
      <c r="Q20" s="173"/>
      <c r="R20" s="173"/>
      <c r="S20" s="173"/>
      <c r="T20" s="173"/>
      <c r="U20" s="173"/>
      <c r="V20" s="173"/>
      <c r="W20" s="173"/>
      <c r="X20" s="173"/>
      <c r="Y20" s="173"/>
      <c r="Z20" s="173"/>
      <c r="AA20" s="173"/>
      <c r="AB20" s="173"/>
      <c r="AC20" s="142"/>
      <c r="AD20" s="142"/>
      <c r="AE20" s="142"/>
      <c r="AF20" s="142"/>
      <c r="AG20" s="142"/>
      <c r="AH20" s="142"/>
      <c r="AI20" s="173"/>
      <c r="AJ20" s="173"/>
      <c r="AK20" s="177"/>
      <c r="AL20" s="174"/>
      <c r="AM20" s="133"/>
      <c r="AN20" s="161"/>
      <c r="AO20" s="141"/>
      <c r="AP20" s="25"/>
      <c r="AQ20" s="5"/>
      <c r="AR20" s="211"/>
      <c r="AS20" s="211"/>
      <c r="AT20" s="5"/>
      <c r="AU20" s="28"/>
      <c r="AV20" s="28"/>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row>
    <row r="21" spans="1:91" ht="20.100000000000001" customHeight="1" x14ac:dyDescent="0.2">
      <c r="A21" s="245"/>
      <c r="B21" s="248"/>
      <c r="C21" s="143">
        <v>33</v>
      </c>
      <c r="D21" s="22" t="s">
        <v>92</v>
      </c>
      <c r="E21" s="41" t="s">
        <v>119</v>
      </c>
      <c r="F21" s="275" t="s">
        <v>58</v>
      </c>
      <c r="G21" s="142"/>
      <c r="H21" s="142"/>
      <c r="I21" s="142"/>
      <c r="J21" s="142"/>
      <c r="K21" s="173"/>
      <c r="L21" s="173"/>
      <c r="M21" s="173"/>
      <c r="N21" s="173"/>
      <c r="O21" s="173"/>
      <c r="P21" s="173"/>
      <c r="Q21" s="173"/>
      <c r="R21" s="173"/>
      <c r="S21" s="173"/>
      <c r="T21" s="173"/>
      <c r="U21" s="173"/>
      <c r="V21" s="173"/>
      <c r="W21" s="173"/>
      <c r="X21" s="173"/>
      <c r="Y21" s="173"/>
      <c r="Z21" s="173"/>
      <c r="AA21" s="173"/>
      <c r="AB21" s="173"/>
      <c r="AC21" s="142"/>
      <c r="AD21" s="142"/>
      <c r="AE21" s="142"/>
      <c r="AF21" s="142"/>
      <c r="AG21" s="142"/>
      <c r="AH21" s="142"/>
      <c r="AI21" s="173"/>
      <c r="AJ21" s="173"/>
      <c r="AK21" s="177">
        <f>INT(SUM(G21+I21+K21+M21+O21+Q21+S21+U21+W21+Y21+AA21+AC21+AE21+AG21+AI21)+SUM(H21+J21+L21+N21+P21+R21+T21+V21+X21+Z21+AB21+AD21+AF21+AH21+AJ21)/16)</f>
        <v>0</v>
      </c>
      <c r="AL21" s="174">
        <f>MOD(SUM(G21+I21+K21+M21+O21+Q21+S21+U21+W21+Y21+AA21+AC21+AE21+AG21+AI21)+SUM(H21+J21+L21+N21+P21+R21+T21+V21+X21+Z21+AB21+AD21+AF21+AH21+AJ21)/16,1)*16</f>
        <v>0</v>
      </c>
      <c r="AM21" s="133">
        <v>33</v>
      </c>
      <c r="AN21" s="161">
        <f t="shared" ref="AN21" si="16">SUM(AK21)</f>
        <v>0</v>
      </c>
      <c r="AO21" s="141">
        <f t="shared" ref="AO21" si="17">SUM(AL21)</f>
        <v>0</v>
      </c>
      <c r="AP21" s="25"/>
      <c r="AQ21" s="5"/>
      <c r="AR21" s="202" t="s">
        <v>17</v>
      </c>
      <c r="AS21" s="138">
        <v>3</v>
      </c>
      <c r="AT21" s="5"/>
      <c r="AU21" s="27"/>
      <c r="AV21" s="27"/>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row>
    <row r="22" spans="1:91" ht="20.100000000000001" customHeight="1" x14ac:dyDescent="0.2">
      <c r="A22" s="245"/>
      <c r="B22" s="248"/>
      <c r="C22" s="143"/>
      <c r="D22" s="22" t="s">
        <v>88</v>
      </c>
      <c r="E22" s="41" t="s">
        <v>120</v>
      </c>
      <c r="F22" s="275"/>
      <c r="G22" s="142"/>
      <c r="H22" s="142"/>
      <c r="I22" s="142"/>
      <c r="J22" s="142"/>
      <c r="K22" s="173"/>
      <c r="L22" s="173"/>
      <c r="M22" s="173"/>
      <c r="N22" s="173"/>
      <c r="O22" s="173"/>
      <c r="P22" s="173"/>
      <c r="Q22" s="173"/>
      <c r="R22" s="173"/>
      <c r="S22" s="173"/>
      <c r="T22" s="173"/>
      <c r="U22" s="173"/>
      <c r="V22" s="173"/>
      <c r="W22" s="173"/>
      <c r="X22" s="173"/>
      <c r="Y22" s="173"/>
      <c r="Z22" s="173"/>
      <c r="AA22" s="173"/>
      <c r="AB22" s="173"/>
      <c r="AC22" s="142"/>
      <c r="AD22" s="142"/>
      <c r="AE22" s="142"/>
      <c r="AF22" s="142"/>
      <c r="AG22" s="142"/>
      <c r="AH22" s="142"/>
      <c r="AI22" s="173"/>
      <c r="AJ22" s="173"/>
      <c r="AK22" s="177"/>
      <c r="AL22" s="174"/>
      <c r="AM22" s="133"/>
      <c r="AN22" s="161"/>
      <c r="AO22" s="141"/>
      <c r="AP22" s="25"/>
      <c r="AQ22" s="5"/>
      <c r="AR22" s="202"/>
      <c r="AS22" s="138"/>
      <c r="AT22" s="5"/>
      <c r="AU22" s="28"/>
      <c r="AV22" s="28"/>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row>
    <row r="23" spans="1:91" ht="20.100000000000001" customHeight="1" x14ac:dyDescent="0.2">
      <c r="A23" s="245"/>
      <c r="B23" s="248"/>
      <c r="C23" s="143">
        <v>34</v>
      </c>
      <c r="D23" s="81" t="s">
        <v>103</v>
      </c>
      <c r="E23" s="81" t="s">
        <v>201</v>
      </c>
      <c r="F23" s="275" t="s">
        <v>58</v>
      </c>
      <c r="G23" s="142"/>
      <c r="H23" s="142"/>
      <c r="I23" s="142"/>
      <c r="J23" s="142"/>
      <c r="K23" s="173"/>
      <c r="L23" s="173"/>
      <c r="M23" s="173"/>
      <c r="N23" s="173"/>
      <c r="O23" s="173"/>
      <c r="P23" s="173"/>
      <c r="Q23" s="173"/>
      <c r="R23" s="173"/>
      <c r="S23" s="173"/>
      <c r="T23" s="173"/>
      <c r="U23" s="173"/>
      <c r="V23" s="173"/>
      <c r="W23" s="173"/>
      <c r="X23" s="173"/>
      <c r="Y23" s="173"/>
      <c r="Z23" s="173"/>
      <c r="AA23" s="173"/>
      <c r="AB23" s="173"/>
      <c r="AC23" s="142"/>
      <c r="AD23" s="142"/>
      <c r="AE23" s="142"/>
      <c r="AF23" s="142"/>
      <c r="AG23" s="142"/>
      <c r="AH23" s="142"/>
      <c r="AI23" s="173"/>
      <c r="AJ23" s="173"/>
      <c r="AK23" s="177">
        <f>INT(SUM(G23+I23+K23+M23+O23+Q23+S23+U23+W23+Y23+AA23+AC23+AE23+AG23+AI23)+SUM(H23+J23+L23+N23+P23+R23+T23+V23+X23+Z23+AB23+AD23+AF23+AH23+AJ23)/16)</f>
        <v>0</v>
      </c>
      <c r="AL23" s="174">
        <f>MOD(SUM(G23+I23+K23+M23+O23+Q23+S23+U23+W23+Y23+AA23+AC23+AE23+AG23+AI23)+SUM(H23+J23+L23+N23+P23+R23+T23+V23+X23+Z23+AB23+AD23+AF23+AH23+AJ23)/16,1)*16</f>
        <v>0</v>
      </c>
      <c r="AM23" s="133">
        <v>34</v>
      </c>
      <c r="AN23" s="161">
        <f t="shared" ref="AN23" si="18">SUM(AK23)</f>
        <v>0</v>
      </c>
      <c r="AO23" s="141">
        <f t="shared" ref="AO23" si="19">SUM(AL23)</f>
        <v>0</v>
      </c>
      <c r="AP23" s="25"/>
      <c r="AQ23" s="5"/>
      <c r="AR23" s="137" t="s">
        <v>18</v>
      </c>
      <c r="AS23" s="138">
        <v>0</v>
      </c>
      <c r="AT23" s="5"/>
      <c r="AU23" s="27"/>
      <c r="AV23" s="27"/>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row>
    <row r="24" spans="1:91" ht="20.100000000000001" customHeight="1" x14ac:dyDescent="0.2">
      <c r="A24" s="245"/>
      <c r="B24" s="248"/>
      <c r="C24" s="143"/>
      <c r="D24" s="81" t="s">
        <v>182</v>
      </c>
      <c r="E24" s="81" t="s">
        <v>188</v>
      </c>
      <c r="F24" s="275"/>
      <c r="G24" s="142"/>
      <c r="H24" s="142"/>
      <c r="I24" s="142"/>
      <c r="J24" s="142"/>
      <c r="K24" s="173"/>
      <c r="L24" s="173"/>
      <c r="M24" s="173"/>
      <c r="N24" s="173"/>
      <c r="O24" s="173"/>
      <c r="P24" s="173"/>
      <c r="Q24" s="173"/>
      <c r="R24" s="173"/>
      <c r="S24" s="173"/>
      <c r="T24" s="173"/>
      <c r="U24" s="173"/>
      <c r="V24" s="173"/>
      <c r="W24" s="173"/>
      <c r="X24" s="173"/>
      <c r="Y24" s="173"/>
      <c r="Z24" s="173"/>
      <c r="AA24" s="173"/>
      <c r="AB24" s="173"/>
      <c r="AC24" s="142"/>
      <c r="AD24" s="142"/>
      <c r="AE24" s="142"/>
      <c r="AF24" s="142"/>
      <c r="AG24" s="142"/>
      <c r="AH24" s="142"/>
      <c r="AI24" s="173"/>
      <c r="AJ24" s="173"/>
      <c r="AK24" s="177"/>
      <c r="AL24" s="174"/>
      <c r="AM24" s="133"/>
      <c r="AN24" s="161"/>
      <c r="AO24" s="141"/>
      <c r="AP24" s="25"/>
      <c r="AQ24" s="5"/>
      <c r="AR24" s="137"/>
      <c r="AS24" s="138"/>
      <c r="AT24" s="5"/>
      <c r="AU24" s="28"/>
      <c r="AV24" s="28"/>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row>
    <row r="25" spans="1:91" ht="20.100000000000001" customHeight="1" x14ac:dyDescent="0.2">
      <c r="A25" s="245"/>
      <c r="B25" s="248"/>
      <c r="C25" s="143">
        <v>35</v>
      </c>
      <c r="D25" s="22" t="s">
        <v>121</v>
      </c>
      <c r="E25" s="41" t="s">
        <v>122</v>
      </c>
      <c r="F25" s="275" t="s">
        <v>58</v>
      </c>
      <c r="G25" s="142"/>
      <c r="H25" s="142"/>
      <c r="I25" s="142"/>
      <c r="J25" s="142"/>
      <c r="K25" s="173"/>
      <c r="L25" s="173"/>
      <c r="M25" s="173"/>
      <c r="N25" s="173"/>
      <c r="O25" s="173"/>
      <c r="P25" s="173"/>
      <c r="Q25" s="173"/>
      <c r="R25" s="173"/>
      <c r="S25" s="173"/>
      <c r="T25" s="173"/>
      <c r="U25" s="173"/>
      <c r="V25" s="173"/>
      <c r="W25" s="173"/>
      <c r="X25" s="173"/>
      <c r="Y25" s="173"/>
      <c r="Z25" s="173"/>
      <c r="AA25" s="173"/>
      <c r="AB25" s="173"/>
      <c r="AC25" s="142"/>
      <c r="AD25" s="142"/>
      <c r="AE25" s="142"/>
      <c r="AF25" s="142"/>
      <c r="AG25" s="142"/>
      <c r="AH25" s="142"/>
      <c r="AI25" s="173"/>
      <c r="AJ25" s="173"/>
      <c r="AK25" s="177">
        <f>INT(SUM(G25+I25+K25+M25+O25+Q25+S25+U25+W25+Y25+AA25+AC25+AE25+AG25+AI25)+SUM(H25+J25+L25+N25+P25+R25+T25+V25+X25+Z25+AB25+AD25+AF25+AH25+AJ25)/16)</f>
        <v>0</v>
      </c>
      <c r="AL25" s="174">
        <f>MOD(SUM(G25+I25+K25+M25+O25+Q25+S25+U25+W25+Y25+AA25+AC25+AE25+AG25+AI25)+SUM(H25+J25+L25+N25+P25+R25+T25+V25+X25+Z25+AB25+AD25+AF25+AH25+AJ25)/16,1)*16</f>
        <v>0</v>
      </c>
      <c r="AM25" s="133">
        <v>35</v>
      </c>
      <c r="AN25" s="161">
        <f t="shared" ref="AN25" si="20">SUM(AK25)</f>
        <v>0</v>
      </c>
      <c r="AO25" s="141">
        <f t="shared" ref="AO25" si="21">SUM(AL25)</f>
        <v>0</v>
      </c>
      <c r="AP25" s="25"/>
      <c r="AQ25" s="5"/>
      <c r="AR25" s="137" t="s">
        <v>19</v>
      </c>
      <c r="AS25" s="138">
        <v>0</v>
      </c>
      <c r="AT25" s="5"/>
      <c r="AU25" s="27"/>
      <c r="AV25" s="27"/>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row>
    <row r="26" spans="1:91" ht="20.100000000000001" customHeight="1" thickBot="1" x14ac:dyDescent="0.25">
      <c r="A26" s="246"/>
      <c r="B26" s="248"/>
      <c r="C26" s="223"/>
      <c r="D26" s="38" t="s">
        <v>121</v>
      </c>
      <c r="E26" s="39" t="s">
        <v>123</v>
      </c>
      <c r="F26" s="278"/>
      <c r="G26" s="171"/>
      <c r="H26" s="171"/>
      <c r="I26" s="171"/>
      <c r="J26" s="171"/>
      <c r="K26" s="215"/>
      <c r="L26" s="215"/>
      <c r="M26" s="215"/>
      <c r="N26" s="215"/>
      <c r="O26" s="215"/>
      <c r="P26" s="215"/>
      <c r="Q26" s="215"/>
      <c r="R26" s="215"/>
      <c r="S26" s="215"/>
      <c r="T26" s="215"/>
      <c r="U26" s="215"/>
      <c r="V26" s="215"/>
      <c r="W26" s="215"/>
      <c r="X26" s="215"/>
      <c r="Y26" s="215"/>
      <c r="Z26" s="215"/>
      <c r="AA26" s="215"/>
      <c r="AB26" s="215"/>
      <c r="AC26" s="171"/>
      <c r="AD26" s="171"/>
      <c r="AE26" s="171"/>
      <c r="AF26" s="171"/>
      <c r="AG26" s="171"/>
      <c r="AH26" s="171"/>
      <c r="AI26" s="215"/>
      <c r="AJ26" s="215"/>
      <c r="AK26" s="180"/>
      <c r="AL26" s="179"/>
      <c r="AM26" s="134"/>
      <c r="AN26" s="161"/>
      <c r="AO26" s="141"/>
      <c r="AP26" s="25"/>
      <c r="AQ26" s="5"/>
      <c r="AR26" s="137"/>
      <c r="AS26" s="138"/>
      <c r="AT26" s="5"/>
      <c r="AU26" s="28"/>
      <c r="AV26" s="28"/>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row>
    <row r="27" spans="1:91" ht="20.100000000000001" customHeight="1" x14ac:dyDescent="0.2">
      <c r="A27" s="249" t="s">
        <v>63</v>
      </c>
      <c r="B27" s="252" t="s">
        <v>84</v>
      </c>
      <c r="C27" s="216">
        <v>36</v>
      </c>
      <c r="D27" s="100" t="s">
        <v>170</v>
      </c>
      <c r="E27" s="100" t="s">
        <v>171</v>
      </c>
      <c r="F27" s="277" t="s">
        <v>58</v>
      </c>
      <c r="G27" s="217"/>
      <c r="H27" s="156"/>
      <c r="I27" s="156"/>
      <c r="J27" s="156"/>
      <c r="K27" s="213"/>
      <c r="L27" s="213"/>
      <c r="M27" s="213"/>
      <c r="N27" s="213"/>
      <c r="O27" s="213"/>
      <c r="P27" s="213"/>
      <c r="Q27" s="213"/>
      <c r="R27" s="213"/>
      <c r="S27" s="213"/>
      <c r="T27" s="213"/>
      <c r="U27" s="213"/>
      <c r="V27" s="213"/>
      <c r="W27" s="213"/>
      <c r="X27" s="213"/>
      <c r="Y27" s="213"/>
      <c r="Z27" s="213"/>
      <c r="AA27" s="213"/>
      <c r="AB27" s="213"/>
      <c r="AC27" s="156"/>
      <c r="AD27" s="156"/>
      <c r="AE27" s="213"/>
      <c r="AF27" s="213"/>
      <c r="AG27" s="213"/>
      <c r="AH27" s="213"/>
      <c r="AI27" s="213"/>
      <c r="AJ27" s="213"/>
      <c r="AK27" s="214">
        <f>INT(SUM(G27+I27+K27+M27+O27+Q27+S27+U27+W27+Y27+AA27+AC27+AE27+AG27+AI27)+SUM(H27+J27+L27+N27+P27+R27+T27+V27+X27+Z27+AB27+AD27+AF27+AH27+AJ27)/16)</f>
        <v>0</v>
      </c>
      <c r="AL27" s="178">
        <f>MOD(SUM(G27+I27+K27+M27+O27+Q27+S27+U27+W27+Y27+AA27+AC27+AE27+AG27+AI27)+SUM(H27+J27+L27+N27+P27+R27+T27+V27+X27+Z27+AB27+AD27+AF27+AH27+AJ27)/16,1)*16</f>
        <v>0</v>
      </c>
      <c r="AM27" s="135">
        <v>36</v>
      </c>
      <c r="AN27" s="161">
        <f>SUM(AK27)</f>
        <v>0</v>
      </c>
      <c r="AO27" s="141">
        <f>SUM(AL27)</f>
        <v>0</v>
      </c>
      <c r="AP27" s="25"/>
      <c r="AQ27" s="5"/>
      <c r="AR27" s="137" t="s">
        <v>20</v>
      </c>
      <c r="AS27" s="138">
        <v>0</v>
      </c>
      <c r="AT27" s="5"/>
      <c r="AU27" s="27"/>
      <c r="AV27" s="27"/>
      <c r="AW27" s="266" t="s">
        <v>78</v>
      </c>
      <c r="AX27" s="267"/>
      <c r="AY27" s="267"/>
      <c r="AZ27" s="268"/>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row>
    <row r="28" spans="1:91" ht="20.100000000000001" customHeight="1" x14ac:dyDescent="0.2">
      <c r="A28" s="250"/>
      <c r="B28" s="253"/>
      <c r="C28" s="143"/>
      <c r="D28" s="81" t="s">
        <v>172</v>
      </c>
      <c r="E28" s="81" t="s">
        <v>173</v>
      </c>
      <c r="F28" s="255"/>
      <c r="G28" s="183"/>
      <c r="H28" s="142"/>
      <c r="I28" s="142"/>
      <c r="J28" s="142"/>
      <c r="K28" s="173"/>
      <c r="L28" s="173"/>
      <c r="M28" s="173"/>
      <c r="N28" s="173"/>
      <c r="O28" s="173"/>
      <c r="P28" s="173"/>
      <c r="Q28" s="173"/>
      <c r="R28" s="173"/>
      <c r="S28" s="173"/>
      <c r="T28" s="173"/>
      <c r="U28" s="173"/>
      <c r="V28" s="173"/>
      <c r="W28" s="173"/>
      <c r="X28" s="173"/>
      <c r="Y28" s="173"/>
      <c r="Z28" s="173"/>
      <c r="AA28" s="173"/>
      <c r="AB28" s="173"/>
      <c r="AC28" s="142"/>
      <c r="AD28" s="142"/>
      <c r="AE28" s="173"/>
      <c r="AF28" s="173"/>
      <c r="AG28" s="173"/>
      <c r="AH28" s="173"/>
      <c r="AI28" s="173"/>
      <c r="AJ28" s="173"/>
      <c r="AK28" s="177"/>
      <c r="AL28" s="174"/>
      <c r="AM28" s="133"/>
      <c r="AN28" s="161"/>
      <c r="AO28" s="141"/>
      <c r="AP28" s="25"/>
      <c r="AQ28" s="5"/>
      <c r="AR28" s="137"/>
      <c r="AS28" s="138"/>
      <c r="AT28" s="5"/>
      <c r="AU28" s="28"/>
      <c r="AV28" s="28"/>
      <c r="AW28" s="269"/>
      <c r="AX28" s="270"/>
      <c r="AY28" s="270"/>
      <c r="AZ28" s="271"/>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row>
    <row r="29" spans="1:91" ht="20.100000000000001" customHeight="1" x14ac:dyDescent="0.2">
      <c r="A29" s="250"/>
      <c r="B29" s="253"/>
      <c r="C29" s="143">
        <v>37</v>
      </c>
      <c r="D29" s="81" t="s">
        <v>88</v>
      </c>
      <c r="E29" s="81" t="s">
        <v>180</v>
      </c>
      <c r="F29" s="255" t="s">
        <v>58</v>
      </c>
      <c r="G29" s="183"/>
      <c r="H29" s="142"/>
      <c r="I29" s="142"/>
      <c r="J29" s="142"/>
      <c r="K29" s="173"/>
      <c r="L29" s="173"/>
      <c r="M29" s="173"/>
      <c r="N29" s="173"/>
      <c r="O29" s="173"/>
      <c r="P29" s="173"/>
      <c r="Q29" s="173"/>
      <c r="R29" s="173"/>
      <c r="S29" s="173"/>
      <c r="T29" s="173"/>
      <c r="U29" s="173"/>
      <c r="V29" s="173"/>
      <c r="W29" s="173"/>
      <c r="X29" s="173"/>
      <c r="Y29" s="173"/>
      <c r="Z29" s="173"/>
      <c r="AA29" s="173"/>
      <c r="AB29" s="173"/>
      <c r="AC29" s="142"/>
      <c r="AD29" s="142"/>
      <c r="AE29" s="173"/>
      <c r="AF29" s="173"/>
      <c r="AG29" s="173"/>
      <c r="AH29" s="173"/>
      <c r="AI29" s="173"/>
      <c r="AJ29" s="173"/>
      <c r="AK29" s="177">
        <f>INT(SUM(G29+I29+K29+M29+O29+Q29+S29+U29+W29+Y29+AA29+AC29+AE29+AG29+AI29)+SUM(H29+J29+L29+N29+P29+R29+T29+V29+X29+Z29+AB29+AD29+AF29+AH29+AJ29)/16)</f>
        <v>0</v>
      </c>
      <c r="AL29" s="174">
        <f>MOD(SUM(G29+I29+K29+M29+O29+Q29+S29+U29+W29+Y29+AA29+AC29+AE29+AG29+AI29)+SUM(H29+J29+L29+N29+P29+R29+T29+V29+X29+Z29+AB29+AD29+AF29+AH29+AJ29)/16,1)*16</f>
        <v>0</v>
      </c>
      <c r="AM29" s="133">
        <v>37</v>
      </c>
      <c r="AN29" s="161">
        <f t="shared" ref="AN29" si="22">SUM(AK29)</f>
        <v>0</v>
      </c>
      <c r="AO29" s="141">
        <f t="shared" ref="AO29" si="23">SUM(AL29)</f>
        <v>0</v>
      </c>
      <c r="AP29" s="25"/>
      <c r="AQ29" s="5"/>
      <c r="AR29" s="137" t="s">
        <v>21</v>
      </c>
      <c r="AS29" s="138">
        <v>0</v>
      </c>
      <c r="AT29" s="5"/>
      <c r="AU29" s="27"/>
      <c r="AV29" s="27"/>
      <c r="AW29" s="262">
        <f>SUM(AK25:AK50)</f>
        <v>28</v>
      </c>
      <c r="AX29" s="263"/>
      <c r="AY29" s="262">
        <f>SUM(AL25:AL50)</f>
        <v>6</v>
      </c>
      <c r="AZ29" s="263"/>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row>
    <row r="30" spans="1:91" ht="20.100000000000001" customHeight="1" x14ac:dyDescent="0.2">
      <c r="A30" s="250"/>
      <c r="B30" s="253"/>
      <c r="C30" s="143"/>
      <c r="D30" s="81" t="s">
        <v>121</v>
      </c>
      <c r="E30" s="81" t="s">
        <v>181</v>
      </c>
      <c r="F30" s="255"/>
      <c r="G30" s="183"/>
      <c r="H30" s="142"/>
      <c r="I30" s="142"/>
      <c r="J30" s="142"/>
      <c r="K30" s="173"/>
      <c r="L30" s="173"/>
      <c r="M30" s="173"/>
      <c r="N30" s="173"/>
      <c r="O30" s="173"/>
      <c r="P30" s="173"/>
      <c r="Q30" s="173"/>
      <c r="R30" s="173"/>
      <c r="S30" s="173"/>
      <c r="T30" s="173"/>
      <c r="U30" s="173"/>
      <c r="V30" s="173"/>
      <c r="W30" s="173"/>
      <c r="X30" s="173"/>
      <c r="Y30" s="173"/>
      <c r="Z30" s="173"/>
      <c r="AA30" s="173"/>
      <c r="AB30" s="173"/>
      <c r="AC30" s="142"/>
      <c r="AD30" s="142"/>
      <c r="AE30" s="173"/>
      <c r="AF30" s="173"/>
      <c r="AG30" s="173"/>
      <c r="AH30" s="173"/>
      <c r="AI30" s="173"/>
      <c r="AJ30" s="173"/>
      <c r="AK30" s="177"/>
      <c r="AL30" s="174"/>
      <c r="AM30" s="133"/>
      <c r="AN30" s="161"/>
      <c r="AO30" s="141"/>
      <c r="AP30" s="25"/>
      <c r="AQ30" s="5"/>
      <c r="AR30" s="137"/>
      <c r="AS30" s="138"/>
      <c r="AT30" s="5"/>
      <c r="AU30" s="28"/>
      <c r="AV30" s="28"/>
      <c r="AW30" s="264"/>
      <c r="AX30" s="265"/>
      <c r="AY30" s="264"/>
      <c r="AZ30" s="26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row>
    <row r="31" spans="1:91" ht="20.100000000000001" customHeight="1" thickBot="1" x14ac:dyDescent="0.25">
      <c r="A31" s="250"/>
      <c r="B31" s="253"/>
      <c r="C31" s="143">
        <v>38</v>
      </c>
      <c r="D31" s="81" t="s">
        <v>209</v>
      </c>
      <c r="E31" s="81" t="s">
        <v>210</v>
      </c>
      <c r="F31" s="255" t="s">
        <v>58</v>
      </c>
      <c r="G31" s="183"/>
      <c r="H31" s="142"/>
      <c r="I31" s="142"/>
      <c r="J31" s="142"/>
      <c r="K31" s="173"/>
      <c r="L31" s="173"/>
      <c r="M31" s="173"/>
      <c r="N31" s="173"/>
      <c r="O31" s="173"/>
      <c r="P31" s="173"/>
      <c r="Q31" s="173"/>
      <c r="R31" s="173"/>
      <c r="S31" s="173"/>
      <c r="T31" s="173"/>
      <c r="U31" s="173"/>
      <c r="V31" s="173"/>
      <c r="W31" s="173"/>
      <c r="X31" s="173"/>
      <c r="Y31" s="173"/>
      <c r="Z31" s="173"/>
      <c r="AA31" s="173"/>
      <c r="AB31" s="173"/>
      <c r="AC31" s="142"/>
      <c r="AD31" s="142"/>
      <c r="AE31" s="173"/>
      <c r="AF31" s="173"/>
      <c r="AG31" s="173"/>
      <c r="AH31" s="173"/>
      <c r="AI31" s="173"/>
      <c r="AJ31" s="173"/>
      <c r="AK31" s="177">
        <f>INT(SUM(G31+I31+K31+M31+O31+Q31+S31+U31+W31+Y31+AA31+AC31+AE31+AG31+AI31)+SUM(H31+J31+L31+N31+P31+R31+T31+V31+X31+Z31+AB31+AD31+AF31+AH31+AJ31)/16)</f>
        <v>0</v>
      </c>
      <c r="AL31" s="174">
        <f>MOD(SUM(G31+I31+K31+M31+O31+Q31+S31+U31+W31+Y31+AA31+AC31+AE31+AG31+AI31)+SUM(H31+J31+L31+N31+P31+R31+T31+V31+X31+Z31+AB31+AD31+AF31+AH31+AJ31)/16,1)*16</f>
        <v>0</v>
      </c>
      <c r="AM31" s="133">
        <v>38</v>
      </c>
      <c r="AN31" s="161">
        <f t="shared" ref="AN31" si="24">SUM(AK31)</f>
        <v>0</v>
      </c>
      <c r="AO31" s="141">
        <f t="shared" ref="AO31" si="25">SUM(AL31)</f>
        <v>0</v>
      </c>
      <c r="AP31" s="25"/>
      <c r="AQ31" s="5"/>
      <c r="AR31" s="139" t="s">
        <v>27</v>
      </c>
      <c r="AS31" s="140">
        <f>SUM(AS21:AS30)</f>
        <v>3</v>
      </c>
      <c r="AT31" s="5"/>
      <c r="AU31" s="27"/>
      <c r="AV31" s="27"/>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row>
    <row r="32" spans="1:91" ht="20.100000000000001" customHeight="1" x14ac:dyDescent="0.2">
      <c r="A32" s="250"/>
      <c r="B32" s="253"/>
      <c r="C32" s="143"/>
      <c r="D32" s="81" t="s">
        <v>211</v>
      </c>
      <c r="E32" s="81" t="s">
        <v>212</v>
      </c>
      <c r="F32" s="255"/>
      <c r="G32" s="183"/>
      <c r="H32" s="142"/>
      <c r="I32" s="142"/>
      <c r="J32" s="142"/>
      <c r="K32" s="173"/>
      <c r="L32" s="173"/>
      <c r="M32" s="173"/>
      <c r="N32" s="173"/>
      <c r="O32" s="173"/>
      <c r="P32" s="173"/>
      <c r="Q32" s="173"/>
      <c r="R32" s="173"/>
      <c r="S32" s="173"/>
      <c r="T32" s="173"/>
      <c r="U32" s="173"/>
      <c r="V32" s="173"/>
      <c r="W32" s="173"/>
      <c r="X32" s="173"/>
      <c r="Y32" s="173"/>
      <c r="Z32" s="173"/>
      <c r="AA32" s="173"/>
      <c r="AB32" s="173"/>
      <c r="AC32" s="142"/>
      <c r="AD32" s="142"/>
      <c r="AE32" s="173"/>
      <c r="AF32" s="173"/>
      <c r="AG32" s="173"/>
      <c r="AH32" s="173"/>
      <c r="AI32" s="173"/>
      <c r="AJ32" s="173"/>
      <c r="AK32" s="177"/>
      <c r="AL32" s="174"/>
      <c r="AM32" s="133"/>
      <c r="AN32" s="161"/>
      <c r="AO32" s="141"/>
      <c r="AP32" s="25"/>
      <c r="AQ32" s="5"/>
      <c r="AR32" s="139"/>
      <c r="AS32" s="140"/>
      <c r="AT32" s="5"/>
      <c r="AU32" s="28"/>
      <c r="AV32" s="28"/>
      <c r="AW32" s="5"/>
      <c r="AX32" s="163">
        <v>2</v>
      </c>
      <c r="AY32" s="164"/>
      <c r="AZ32" s="167" t="s">
        <v>72</v>
      </c>
      <c r="BA32" s="168"/>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row>
    <row r="33" spans="1:91" ht="20.100000000000001" customHeight="1" thickBot="1" x14ac:dyDescent="0.25">
      <c r="A33" s="250"/>
      <c r="B33" s="253"/>
      <c r="C33" s="143">
        <v>39</v>
      </c>
      <c r="D33" s="81" t="s">
        <v>159</v>
      </c>
      <c r="E33" s="81" t="s">
        <v>160</v>
      </c>
      <c r="F33" s="255" t="s">
        <v>58</v>
      </c>
      <c r="G33" s="183"/>
      <c r="H33" s="142"/>
      <c r="I33" s="142"/>
      <c r="J33" s="142"/>
      <c r="K33" s="173"/>
      <c r="L33" s="173"/>
      <c r="M33" s="173"/>
      <c r="N33" s="173"/>
      <c r="O33" s="173"/>
      <c r="P33" s="173"/>
      <c r="Q33" s="173"/>
      <c r="R33" s="173"/>
      <c r="S33" s="173"/>
      <c r="T33" s="173"/>
      <c r="U33" s="173"/>
      <c r="V33" s="173"/>
      <c r="W33" s="173"/>
      <c r="X33" s="173"/>
      <c r="Y33" s="173"/>
      <c r="Z33" s="173"/>
      <c r="AA33" s="173"/>
      <c r="AB33" s="173"/>
      <c r="AC33" s="142"/>
      <c r="AD33" s="142"/>
      <c r="AE33" s="173"/>
      <c r="AF33" s="173"/>
      <c r="AG33" s="173"/>
      <c r="AH33" s="173"/>
      <c r="AI33" s="173"/>
      <c r="AJ33" s="173"/>
      <c r="AK33" s="177">
        <f>INT(SUM(G33+I33+K33+M33+O33+Q33+S33+U33+W33+Y33+AA33+AC33+AE33+AG33+AI33)+SUM(H33+J33+L33+N33+P33+R33+T33+V33+X33+Z33+AB33+AD33+AF33+AH33+AJ33)/16)</f>
        <v>0</v>
      </c>
      <c r="AL33" s="174">
        <f>MOD(SUM(G33+I33+K33+M33+O33+Q33+S33+U33+W33+Y33+AA33+AC33+AE33+AG33+AI33)+SUM(H33+J33+L33+N33+P33+R33+T33+V33+X33+Z33+AB33+AD33+AF33+AH33+AJ33)/16,1)*16</f>
        <v>0</v>
      </c>
      <c r="AM33" s="133">
        <v>39</v>
      </c>
      <c r="AN33" s="161">
        <f t="shared" ref="AN33" si="26">SUM(AK33)</f>
        <v>0</v>
      </c>
      <c r="AO33" s="141">
        <f t="shared" ref="AO33" si="27">SUM(AL33)</f>
        <v>0</v>
      </c>
      <c r="AP33" s="25"/>
      <c r="AQ33" s="5"/>
      <c r="AR33" s="5"/>
      <c r="AS33" s="5"/>
      <c r="AT33" s="5"/>
      <c r="AU33" s="27"/>
      <c r="AV33" s="27"/>
      <c r="AW33" s="5"/>
      <c r="AX33" s="165"/>
      <c r="AY33" s="166"/>
      <c r="AZ33" s="167"/>
      <c r="BA33" s="168"/>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row>
    <row r="34" spans="1:91" ht="20.100000000000001" customHeight="1" x14ac:dyDescent="0.2">
      <c r="A34" s="250"/>
      <c r="B34" s="253"/>
      <c r="C34" s="143"/>
      <c r="D34" s="81" t="s">
        <v>161</v>
      </c>
      <c r="E34" s="81" t="s">
        <v>130</v>
      </c>
      <c r="F34" s="255"/>
      <c r="G34" s="183"/>
      <c r="H34" s="142"/>
      <c r="I34" s="142"/>
      <c r="J34" s="142"/>
      <c r="K34" s="173"/>
      <c r="L34" s="173"/>
      <c r="M34" s="173"/>
      <c r="N34" s="173"/>
      <c r="O34" s="173"/>
      <c r="P34" s="173"/>
      <c r="Q34" s="173"/>
      <c r="R34" s="173"/>
      <c r="S34" s="173"/>
      <c r="T34" s="173"/>
      <c r="U34" s="173"/>
      <c r="V34" s="173"/>
      <c r="W34" s="173"/>
      <c r="X34" s="173"/>
      <c r="Y34" s="173"/>
      <c r="Z34" s="173"/>
      <c r="AA34" s="173"/>
      <c r="AB34" s="173"/>
      <c r="AC34" s="142"/>
      <c r="AD34" s="142"/>
      <c r="AE34" s="173"/>
      <c r="AF34" s="173"/>
      <c r="AG34" s="173"/>
      <c r="AH34" s="173"/>
      <c r="AI34" s="173"/>
      <c r="AJ34" s="173"/>
      <c r="AK34" s="177"/>
      <c r="AL34" s="174"/>
      <c r="AM34" s="133"/>
      <c r="AN34" s="161"/>
      <c r="AO34" s="141"/>
      <c r="AP34" s="25"/>
      <c r="AQ34" s="5"/>
      <c r="AR34" s="5"/>
      <c r="AS34" s="5"/>
      <c r="AT34" s="5"/>
      <c r="AU34" s="28"/>
      <c r="AV34" s="28"/>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row>
    <row r="35" spans="1:91" ht="20.100000000000001" customHeight="1" x14ac:dyDescent="0.2">
      <c r="A35" s="250"/>
      <c r="B35" s="253"/>
      <c r="C35" s="143">
        <v>40</v>
      </c>
      <c r="D35" s="22" t="s">
        <v>107</v>
      </c>
      <c r="E35" s="22" t="s">
        <v>108</v>
      </c>
      <c r="F35" s="255" t="s">
        <v>58</v>
      </c>
      <c r="G35" s="183"/>
      <c r="H35" s="142"/>
      <c r="I35" s="142"/>
      <c r="J35" s="142"/>
      <c r="K35" s="173"/>
      <c r="L35" s="173"/>
      <c r="M35" s="173"/>
      <c r="N35" s="173"/>
      <c r="O35" s="173"/>
      <c r="P35" s="173"/>
      <c r="Q35" s="173"/>
      <c r="R35" s="173"/>
      <c r="S35" s="173"/>
      <c r="T35" s="173"/>
      <c r="U35" s="173"/>
      <c r="V35" s="173"/>
      <c r="W35" s="173"/>
      <c r="X35" s="173"/>
      <c r="Y35" s="173"/>
      <c r="Z35" s="173"/>
      <c r="AA35" s="173"/>
      <c r="AB35" s="173"/>
      <c r="AC35" s="142"/>
      <c r="AD35" s="142"/>
      <c r="AE35" s="173"/>
      <c r="AF35" s="173"/>
      <c r="AG35" s="173"/>
      <c r="AH35" s="173"/>
      <c r="AI35" s="173"/>
      <c r="AJ35" s="173"/>
      <c r="AK35" s="177">
        <f>INT(SUM(G35+I35+K35+M35+O35+Q35+S35+U35+W35+Y35+AA35+AC35+AE35+AG35+AI35)+SUM(H35+J35+L35+N35+P35+R35+T35+V35+X35+Z35+AB35+AD35+AF35+AH35+AJ35)/16)</f>
        <v>0</v>
      </c>
      <c r="AL35" s="174">
        <f>MOD(SUM(G35+I35+K35+M35+O35+Q35+S35+U35+W35+Y35+AA35+AC35+AE35+AG35+AI35)+SUM(H35+J35+L35+N35+P35+R35+T35+V35+X35+Z35+AB35+AD35+AF35+AH35+AJ35)/16,1)*16</f>
        <v>0</v>
      </c>
      <c r="AM35" s="133">
        <v>40</v>
      </c>
      <c r="AN35" s="161">
        <f t="shared" ref="AN35" si="28">SUM(AK35)</f>
        <v>0</v>
      </c>
      <c r="AO35" s="141">
        <f t="shared" ref="AO35" si="29">SUM(AL35)</f>
        <v>0</v>
      </c>
      <c r="AP35" s="25"/>
      <c r="AQ35" s="5"/>
      <c r="AR35" s="5"/>
      <c r="AS35" s="5"/>
      <c r="AT35" s="5"/>
      <c r="AU35" s="27"/>
      <c r="AV35" s="27"/>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row>
    <row r="36" spans="1:91" ht="20.100000000000001" customHeight="1" x14ac:dyDescent="0.2">
      <c r="A36" s="250"/>
      <c r="B36" s="253"/>
      <c r="C36" s="143"/>
      <c r="D36" s="22" t="s">
        <v>109</v>
      </c>
      <c r="E36" s="22" t="s">
        <v>110</v>
      </c>
      <c r="F36" s="255"/>
      <c r="G36" s="183"/>
      <c r="H36" s="142"/>
      <c r="I36" s="142"/>
      <c r="J36" s="142"/>
      <c r="K36" s="173"/>
      <c r="L36" s="173"/>
      <c r="M36" s="173"/>
      <c r="N36" s="173"/>
      <c r="O36" s="173"/>
      <c r="P36" s="173"/>
      <c r="Q36" s="173"/>
      <c r="R36" s="173"/>
      <c r="S36" s="173"/>
      <c r="T36" s="173"/>
      <c r="U36" s="173"/>
      <c r="V36" s="173"/>
      <c r="W36" s="173"/>
      <c r="X36" s="173"/>
      <c r="Y36" s="173"/>
      <c r="Z36" s="173"/>
      <c r="AA36" s="173"/>
      <c r="AB36" s="173"/>
      <c r="AC36" s="142"/>
      <c r="AD36" s="142"/>
      <c r="AE36" s="173"/>
      <c r="AF36" s="173"/>
      <c r="AG36" s="173"/>
      <c r="AH36" s="173"/>
      <c r="AI36" s="173"/>
      <c r="AJ36" s="173"/>
      <c r="AK36" s="177"/>
      <c r="AL36" s="174"/>
      <c r="AM36" s="133"/>
      <c r="AN36" s="161"/>
      <c r="AO36" s="141"/>
      <c r="AP36" s="25"/>
      <c r="AQ36" s="5"/>
      <c r="AR36" s="5"/>
      <c r="AS36" s="5"/>
      <c r="AT36" s="5"/>
      <c r="AU36" s="28"/>
      <c r="AV36" s="28"/>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row>
    <row r="37" spans="1:91" ht="20.100000000000001" customHeight="1" x14ac:dyDescent="0.2">
      <c r="A37" s="250"/>
      <c r="B37" s="253"/>
      <c r="C37" s="143">
        <v>41</v>
      </c>
      <c r="D37" s="22" t="s">
        <v>92</v>
      </c>
      <c r="E37" s="22" t="s">
        <v>93</v>
      </c>
      <c r="F37" s="255" t="s">
        <v>58</v>
      </c>
      <c r="G37" s="183"/>
      <c r="H37" s="142"/>
      <c r="I37" s="142"/>
      <c r="J37" s="142"/>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7">
        <f>INT(SUM(G37+I37+K37+M37+O37+Q37+S37+U37+W37+Y37+AA37+AC37+AE37+AG37+AI37)+SUM(H37+J37+L37+N37+P37+R37+T37+V37+X37+Z37+AB37+AD37+AF37+AH37+AJ37)/16)</f>
        <v>0</v>
      </c>
      <c r="AL37" s="174">
        <f>MOD(SUM(G37+I37+K37+M37+O37+Q37+S37+U37+W37+Y37+AA37+AC37+AE37+AG37+AI37)+SUM(H37+J37+L37+N37+P37+R37+T37+V37+X37+Z37+AB37+AD37+AF37+AH37+AJ37)/16,1)*16</f>
        <v>0</v>
      </c>
      <c r="AM37" s="133">
        <v>41</v>
      </c>
      <c r="AN37" s="161">
        <f t="shared" ref="AN37" si="30">SUM(AK37)</f>
        <v>0</v>
      </c>
      <c r="AO37" s="141">
        <f t="shared" ref="AO37" si="31">SUM(AL37)</f>
        <v>0</v>
      </c>
      <c r="AP37" s="25"/>
      <c r="AQ37" s="5"/>
      <c r="AR37" s="5"/>
      <c r="AS37" s="5"/>
      <c r="AT37" s="5"/>
      <c r="AU37" s="27"/>
      <c r="AV37" s="27"/>
      <c r="AW37" s="79"/>
      <c r="AX37" s="79"/>
      <c r="AY37" s="79"/>
      <c r="AZ37" s="79"/>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row>
    <row r="38" spans="1:91" ht="20.100000000000001" customHeight="1" x14ac:dyDescent="0.2">
      <c r="A38" s="250"/>
      <c r="B38" s="253"/>
      <c r="C38" s="143"/>
      <c r="D38" s="22" t="s">
        <v>94</v>
      </c>
      <c r="E38" s="22" t="s">
        <v>95</v>
      </c>
      <c r="F38" s="255"/>
      <c r="G38" s="183"/>
      <c r="H38" s="142"/>
      <c r="I38" s="142"/>
      <c r="J38" s="142"/>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7"/>
      <c r="AL38" s="174"/>
      <c r="AM38" s="133"/>
      <c r="AN38" s="161"/>
      <c r="AO38" s="141"/>
      <c r="AP38" s="25"/>
      <c r="AQ38" s="5"/>
      <c r="AR38" s="5"/>
      <c r="AS38" s="5"/>
      <c r="AT38" s="5"/>
      <c r="AU38" s="27"/>
      <c r="AV38" s="27"/>
      <c r="AW38" s="79"/>
      <c r="AX38" s="79"/>
      <c r="AY38" s="79"/>
      <c r="AZ38" s="79"/>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row>
    <row r="39" spans="1:91" ht="20.100000000000001" customHeight="1" x14ac:dyDescent="0.2">
      <c r="A39" s="250"/>
      <c r="B39" s="253"/>
      <c r="C39" s="143">
        <v>42</v>
      </c>
      <c r="D39" s="22" t="s">
        <v>88</v>
      </c>
      <c r="E39" s="41" t="s">
        <v>137</v>
      </c>
      <c r="F39" s="255" t="s">
        <v>58</v>
      </c>
      <c r="G39" s="183"/>
      <c r="H39" s="142"/>
      <c r="I39" s="142"/>
      <c r="J39" s="142"/>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7">
        <f>INT(SUM(G39+I39+K39+M39+O39+Q39+S39+U39+W39+Y39+AA39+AC39+AE39+AG39+AI39)+SUM(H39+J39+L39+N39+P39+R39+T39+V39+X39+Z39+AB39+AD39+AF39+AH39+AJ39)/16)</f>
        <v>0</v>
      </c>
      <c r="AL39" s="174">
        <f>MOD(SUM(G39+I39+K39+M39+O39+Q39+S39+U39+W39+Y39+AA39+AC39+AE39+AG39+AI39)+SUM(H39+J39+L39+N39+P39+R39+T39+V39+X39+Z39+AB39+AD39+AF39+AH39+AJ39)/16,1)*16</f>
        <v>0</v>
      </c>
      <c r="AM39" s="133">
        <v>42</v>
      </c>
      <c r="AN39" s="161">
        <f t="shared" ref="AN39" si="32">SUM(AK39)</f>
        <v>0</v>
      </c>
      <c r="AO39" s="141">
        <f t="shared" ref="AO39" si="33">SUM(AL39)</f>
        <v>0</v>
      </c>
      <c r="AP39" s="25"/>
      <c r="AQ39" s="5"/>
      <c r="AR39" s="5"/>
      <c r="AS39" s="5"/>
      <c r="AT39" s="5"/>
      <c r="AU39" s="27"/>
      <c r="AV39" s="27"/>
      <c r="AW39" s="27"/>
      <c r="AX39" s="28"/>
      <c r="AY39" s="27"/>
      <c r="AZ39" s="28"/>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row>
    <row r="40" spans="1:91" ht="20.100000000000001" customHeight="1" x14ac:dyDescent="0.2">
      <c r="A40" s="250"/>
      <c r="B40" s="253"/>
      <c r="C40" s="143"/>
      <c r="D40" s="22" t="s">
        <v>138</v>
      </c>
      <c r="E40" s="41" t="s">
        <v>139</v>
      </c>
      <c r="F40" s="255"/>
      <c r="G40" s="183"/>
      <c r="H40" s="142"/>
      <c r="I40" s="142"/>
      <c r="J40" s="142"/>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7"/>
      <c r="AL40" s="174"/>
      <c r="AM40" s="133"/>
      <c r="AN40" s="161"/>
      <c r="AO40" s="141"/>
      <c r="AP40" s="25"/>
      <c r="AQ40" s="5"/>
      <c r="AR40" s="5"/>
      <c r="AS40" s="5"/>
      <c r="AT40" s="5"/>
      <c r="AU40" s="27"/>
      <c r="AV40" s="27"/>
      <c r="AW40" s="28"/>
      <c r="AX40" s="28"/>
      <c r="AY40" s="28"/>
      <c r="AZ40" s="28"/>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row>
    <row r="41" spans="1:91" ht="20.100000000000001" customHeight="1" x14ac:dyDescent="0.2">
      <c r="A41" s="250"/>
      <c r="B41" s="253"/>
      <c r="C41" s="143">
        <v>43</v>
      </c>
      <c r="D41" s="22" t="s">
        <v>135</v>
      </c>
      <c r="E41" s="41" t="s">
        <v>122</v>
      </c>
      <c r="F41" s="255" t="s">
        <v>58</v>
      </c>
      <c r="G41" s="183"/>
      <c r="H41" s="142"/>
      <c r="I41" s="142"/>
      <c r="J41" s="142"/>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7">
        <f>INT(SUM(G41+I41+K41+M41+O41+Q41+S41+U41+W41+Y41+AA41+AC41+AE41+AG41+AI41)+SUM(H41+J41+L41+N41+P41+R41+T41+V41+X41+Z41+AB41+AD41+AF41+AH41+AJ41)/16)</f>
        <v>0</v>
      </c>
      <c r="AL41" s="174">
        <f>MOD(SUM(G41+I41+K41+M41+O41+Q41+S41+U41+W41+Y41+AA41+AC41+AE41+AG41+AI41)+SUM(H41+J41+L41+N41+P41+R41+T41+V41+X41+Z41+AB41+AD41+AF41+AH41+AJ41)/16,1)*16</f>
        <v>0</v>
      </c>
      <c r="AM41" s="133">
        <v>43</v>
      </c>
      <c r="AN41" s="161">
        <f t="shared" ref="AN41" si="34">SUM(AK41)</f>
        <v>0</v>
      </c>
      <c r="AO41" s="141">
        <f t="shared" ref="AO41" si="35">SUM(AL41)</f>
        <v>0</v>
      </c>
      <c r="AP41" s="25"/>
      <c r="AQ41" s="5"/>
      <c r="AR41" s="5"/>
      <c r="AS41" s="5"/>
      <c r="AT41" s="5"/>
      <c r="AU41" s="27"/>
      <c r="AV41" s="27"/>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row>
    <row r="42" spans="1:91" ht="20.100000000000001" customHeight="1" x14ac:dyDescent="0.2">
      <c r="A42" s="250"/>
      <c r="B42" s="253"/>
      <c r="C42" s="143"/>
      <c r="D42" s="86"/>
      <c r="E42" s="87"/>
      <c r="F42" s="255"/>
      <c r="G42" s="183"/>
      <c r="H42" s="142"/>
      <c r="I42" s="142"/>
      <c r="J42" s="142"/>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7"/>
      <c r="AL42" s="174"/>
      <c r="AM42" s="133"/>
      <c r="AN42" s="161"/>
      <c r="AO42" s="141"/>
      <c r="AP42" s="25"/>
      <c r="AQ42" s="5"/>
      <c r="AR42" s="5"/>
      <c r="AS42" s="5"/>
      <c r="AT42" s="5"/>
      <c r="AU42" s="28"/>
      <c r="AV42" s="28"/>
      <c r="AW42" s="5"/>
      <c r="AX42" s="27"/>
      <c r="AY42" s="27"/>
      <c r="AZ42" s="78"/>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row>
    <row r="43" spans="1:91" ht="20.100000000000001" customHeight="1" x14ac:dyDescent="0.2">
      <c r="A43" s="250"/>
      <c r="B43" s="253"/>
      <c r="C43" s="143">
        <v>44</v>
      </c>
      <c r="D43" s="81" t="s">
        <v>191</v>
      </c>
      <c r="E43" s="81" t="s">
        <v>192</v>
      </c>
      <c r="F43" s="255" t="s">
        <v>57</v>
      </c>
      <c r="G43" s="183"/>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77">
        <f>INT(SUM(G43+I43+K43+M43+O43+Q43+S43+U43+W43+Y43+AA43+AC43+AE43+AG43+AI43)+SUM(H43+J43+L43+N43+P43+R43+T43+V43+X43+Z43+AB43+AD43+AF43+AH43+AJ43)/16)</f>
        <v>0</v>
      </c>
      <c r="AL43" s="174">
        <f>MOD(SUM(G43+I43+K43+M43+O43+Q43+S43+U43+W43+Y43+AA43+AC43+AE43+AG43+AI43)+SUM(H43+J43+L43+N43+P43+R43+T43+V43+X43+Z43+AB43+AD43+AF43+AH43+AJ43)/16,1)*16</f>
        <v>0</v>
      </c>
      <c r="AM43" s="133">
        <v>44</v>
      </c>
      <c r="AN43" s="161">
        <f t="shared" ref="AN43" si="36">SUM(AK43)</f>
        <v>0</v>
      </c>
      <c r="AO43" s="141">
        <f t="shared" ref="AO43" si="37">SUM(AL43)</f>
        <v>0</v>
      </c>
      <c r="AP43" s="25"/>
      <c r="AQ43" s="5"/>
      <c r="AR43" s="5"/>
      <c r="AS43" s="5"/>
      <c r="AT43" s="5"/>
      <c r="AU43" s="28"/>
      <c r="AV43" s="28"/>
      <c r="AW43" s="5"/>
      <c r="AX43" s="27"/>
      <c r="AY43" s="27"/>
      <c r="AZ43" s="78"/>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row>
    <row r="44" spans="1:91" ht="20.100000000000001" customHeight="1" x14ac:dyDescent="0.2">
      <c r="A44" s="250"/>
      <c r="B44" s="253"/>
      <c r="C44" s="143"/>
      <c r="D44" s="81" t="s">
        <v>193</v>
      </c>
      <c r="E44" s="81" t="s">
        <v>194</v>
      </c>
      <c r="F44" s="255"/>
      <c r="G44" s="183"/>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77"/>
      <c r="AL44" s="174"/>
      <c r="AM44" s="133"/>
      <c r="AN44" s="161"/>
      <c r="AO44" s="141"/>
      <c r="AP44" s="25"/>
      <c r="AQ44" s="5"/>
      <c r="AR44" s="5"/>
      <c r="AS44" s="5"/>
      <c r="AT44" s="5"/>
      <c r="AU44" s="28"/>
      <c r="AV44" s="28"/>
      <c r="AW44" s="5"/>
      <c r="AX44" s="2"/>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row>
    <row r="45" spans="1:91" ht="20.100000000000001" customHeight="1" x14ac:dyDescent="0.2">
      <c r="A45" s="250"/>
      <c r="B45" s="253"/>
      <c r="C45" s="143">
        <v>45</v>
      </c>
      <c r="D45" s="22" t="s">
        <v>131</v>
      </c>
      <c r="E45" s="41" t="s">
        <v>132</v>
      </c>
      <c r="F45" s="255" t="s">
        <v>57</v>
      </c>
      <c r="G45" s="183"/>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77">
        <f>INT(SUM(G45+I45+K45+M45+O45+Q45+S45+U45+W45+Y45+AA45+AC45+AE45+AG45+AI45)+SUM(H45+J45+L45+N45+P45+R45+T45+V45+X45+Z45+AB45+AD45+AF45+AH45+AJ45)/16)</f>
        <v>0</v>
      </c>
      <c r="AL45" s="174">
        <f>MOD(SUM(G45+I45+K45+M45+O45+Q45+S45+U45+W45+Y45+AA45+AC45+AE45+AG45+AI45)+SUM(H45+J45+L45+N45+P45+R45+T45+V45+X45+Z45+AB45+AD45+AF45+AH45+AJ45)/16,1)*16</f>
        <v>0</v>
      </c>
      <c r="AM45" s="133">
        <v>45</v>
      </c>
      <c r="AN45" s="161">
        <f t="shared" ref="AN45" si="38">SUM(AK45)</f>
        <v>0</v>
      </c>
      <c r="AO45" s="141">
        <f t="shared" ref="AO45" si="39">SUM(AL45)</f>
        <v>0</v>
      </c>
      <c r="AP45" s="25"/>
      <c r="AQ45" s="5"/>
      <c r="AR45" s="5"/>
      <c r="AS45" s="5"/>
      <c r="AT45" s="5"/>
      <c r="AU45" s="28"/>
      <c r="AV45" s="28"/>
      <c r="AW45" s="5"/>
      <c r="AX45" s="2"/>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row>
    <row r="46" spans="1:91" ht="20.100000000000001" customHeight="1" x14ac:dyDescent="0.2">
      <c r="A46" s="250"/>
      <c r="B46" s="253"/>
      <c r="C46" s="143"/>
      <c r="D46" s="23" t="s">
        <v>133</v>
      </c>
      <c r="E46" s="42" t="s">
        <v>134</v>
      </c>
      <c r="F46" s="255"/>
      <c r="G46" s="183"/>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77"/>
      <c r="AL46" s="174"/>
      <c r="AM46" s="133"/>
      <c r="AN46" s="161"/>
      <c r="AO46" s="141"/>
      <c r="AP46" s="25"/>
      <c r="AQ46" s="5"/>
      <c r="AR46" s="5"/>
      <c r="AS46" s="5"/>
      <c r="AT46" s="5"/>
      <c r="AU46" s="28"/>
      <c r="AV46" s="28"/>
      <c r="AW46" s="5"/>
      <c r="AX46" s="2"/>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row>
    <row r="47" spans="1:91" ht="20.100000000000001" customHeight="1" x14ac:dyDescent="0.2">
      <c r="A47" s="250"/>
      <c r="B47" s="253"/>
      <c r="C47" s="143">
        <v>46</v>
      </c>
      <c r="D47" s="41" t="s">
        <v>111</v>
      </c>
      <c r="E47" s="41" t="s">
        <v>112</v>
      </c>
      <c r="F47" s="255" t="s">
        <v>57</v>
      </c>
      <c r="G47" s="183"/>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77">
        <f>INT(SUM(G47+I47+K47+M47+O47+Q47+S47+U47+W47+Y47+AA47+AC47+AE47+AG47+AI47)+SUM(H47+J47+L47+N47+P47+R47+T47+V47+X47+Z47+AB47+AD47+AF47+AH47+AJ47)/16)</f>
        <v>0</v>
      </c>
      <c r="AL47" s="174">
        <f>MOD(SUM(G47+I47+K47+M47+O47+Q47+S47+U47+W47+Y47+AA47+AC47+AE47+AG47+AI47)+SUM(H47+J47+L47+N47+P47+R47+T47+V47+X47+Z47+AB47+AD47+AF47+AH47+AJ47)/16,1)*16</f>
        <v>0</v>
      </c>
      <c r="AM47" s="133">
        <v>46</v>
      </c>
      <c r="AN47" s="161">
        <f t="shared" ref="AN47" si="40">SUM(AK47)</f>
        <v>0</v>
      </c>
      <c r="AO47" s="141">
        <f t="shared" ref="AO47" si="41">SUM(AL47)</f>
        <v>0</v>
      </c>
      <c r="AP47" s="25"/>
      <c r="AQ47" s="5"/>
      <c r="AR47" s="5"/>
      <c r="AS47" s="5"/>
      <c r="AT47" s="5"/>
      <c r="AU47" s="28"/>
      <c r="AV47" s="28"/>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row>
    <row r="48" spans="1:91" ht="20.100000000000001" customHeight="1" x14ac:dyDescent="0.2">
      <c r="A48" s="250"/>
      <c r="B48" s="253"/>
      <c r="C48" s="143"/>
      <c r="D48" s="22" t="s">
        <v>88</v>
      </c>
      <c r="E48" s="41" t="s">
        <v>113</v>
      </c>
      <c r="F48" s="255"/>
      <c r="G48" s="183"/>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77"/>
      <c r="AL48" s="174"/>
      <c r="AM48" s="133"/>
      <c r="AN48" s="161"/>
      <c r="AO48" s="141"/>
      <c r="AP48" s="25"/>
      <c r="AQ48" s="5"/>
      <c r="AR48" s="5"/>
      <c r="AS48" s="5"/>
      <c r="AT48" s="5"/>
      <c r="AU48" s="28"/>
      <c r="AV48" s="28"/>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row>
    <row r="49" spans="1:91" ht="20.100000000000001" customHeight="1" x14ac:dyDescent="0.2">
      <c r="A49" s="250"/>
      <c r="B49" s="253"/>
      <c r="C49" s="143">
        <v>47</v>
      </c>
      <c r="D49" s="38" t="s">
        <v>90</v>
      </c>
      <c r="E49" s="38" t="s">
        <v>96</v>
      </c>
      <c r="F49" s="255" t="s">
        <v>57</v>
      </c>
      <c r="G49" s="144">
        <v>18</v>
      </c>
      <c r="H49" s="185">
        <v>8</v>
      </c>
      <c r="I49" s="279">
        <v>9</v>
      </c>
      <c r="J49" s="279">
        <v>14</v>
      </c>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77">
        <f>INT(SUM(G49+I49+K49+M49+O49+Q49+S49+U49+W49+Y49+AA49+AC49+AE49+AG49+AI49)+SUM(H49+J49+L49+N49+P49+R49+T49+V49+X49+Z49+AB49+AD49+AF49+AH49+AJ49)/16)</f>
        <v>28</v>
      </c>
      <c r="AL49" s="174">
        <f>MOD(SUM(G49+I49+K49+M49+O49+Q49+S49+U49+W49+Y49+AA49+AC49+AE49+AG49+AI49)+SUM(H49+J49+L49+N49+P49+R49+T49+V49+X49+Z49+AB49+AD49+AF49+AH49+AJ49)/16,1)*16</f>
        <v>6</v>
      </c>
      <c r="AM49" s="133">
        <v>47</v>
      </c>
      <c r="AN49" s="161">
        <f t="shared" ref="AN49" si="42">SUM(AK49)</f>
        <v>28</v>
      </c>
      <c r="AO49" s="141">
        <f t="shared" ref="AO49" si="43">SUM(AL49)</f>
        <v>6</v>
      </c>
      <c r="AP49" s="25"/>
      <c r="AQ49" s="5"/>
      <c r="AR49" s="5"/>
      <c r="AS49" s="5"/>
      <c r="AT49" s="5"/>
      <c r="AU49" s="28"/>
      <c r="AV49" s="28"/>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row>
    <row r="50" spans="1:91" ht="20.100000000000001" customHeight="1" thickBot="1" x14ac:dyDescent="0.25">
      <c r="A50" s="251"/>
      <c r="B50" s="254"/>
      <c r="C50" s="181"/>
      <c r="D50" s="101" t="s">
        <v>97</v>
      </c>
      <c r="E50" s="101" t="s">
        <v>98</v>
      </c>
      <c r="F50" s="274"/>
      <c r="G50" s="184"/>
      <c r="H50" s="186"/>
      <c r="I50" s="280"/>
      <c r="J50" s="280"/>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80"/>
      <c r="AL50" s="179"/>
      <c r="AM50" s="134"/>
      <c r="AN50" s="161"/>
      <c r="AO50" s="141"/>
      <c r="AP50" s="25"/>
      <c r="AQ50" s="5"/>
      <c r="AR50" s="5"/>
      <c r="AS50" s="5"/>
      <c r="AT50" s="5"/>
      <c r="AU50" s="28"/>
      <c r="AV50" s="28"/>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row>
    <row r="51" spans="1:91" ht="44.25" customHeight="1" x14ac:dyDescent="0.2">
      <c r="A51" s="5"/>
      <c r="B51" s="5"/>
      <c r="C51" s="189" t="s">
        <v>37</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1"/>
      <c r="AK51" s="72">
        <f>SUM(AK3:AK42)</f>
        <v>12</v>
      </c>
      <c r="AL51" s="72">
        <f>SUM(AL3:AL42)</f>
        <v>8</v>
      </c>
      <c r="AM51" s="25"/>
      <c r="AN51" s="25"/>
      <c r="AO51" s="25"/>
      <c r="AP51" s="2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row>
    <row r="52" spans="1:91" ht="30" customHeight="1" x14ac:dyDescent="0.2">
      <c r="A52" s="5"/>
      <c r="B52" s="5"/>
      <c r="C52" s="6"/>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25"/>
      <c r="AL52" s="24"/>
      <c r="AM52" s="24"/>
      <c r="AN52" s="24"/>
      <c r="AO52" s="24"/>
      <c r="AP52" s="24"/>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row>
    <row r="53" spans="1:91" ht="30" customHeight="1" thickBot="1" x14ac:dyDescent="0.25">
      <c r="A53" s="5"/>
      <c r="B53" s="5"/>
      <c r="C53" s="273" t="s">
        <v>52</v>
      </c>
      <c r="D53" s="273"/>
      <c r="E53" s="273"/>
      <c r="F53" s="30"/>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2"/>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row>
    <row r="54" spans="1:91" ht="30" customHeight="1" thickBot="1" x14ac:dyDescent="0.25">
      <c r="A54" s="5"/>
      <c r="B54" s="5"/>
      <c r="C54" s="5"/>
      <c r="D54" s="5"/>
      <c r="E54" s="5"/>
      <c r="F54" s="5"/>
      <c r="G54" s="5"/>
      <c r="H54" s="5"/>
      <c r="I54" s="5"/>
      <c r="J54" s="5"/>
      <c r="L54" s="5"/>
      <c r="M54" s="5"/>
      <c r="N54" s="5"/>
      <c r="O54" s="192" t="s">
        <v>38</v>
      </c>
      <c r="P54" s="193"/>
      <c r="Q54" s="193"/>
      <c r="R54" s="193"/>
      <c r="S54" s="194"/>
      <c r="T54" s="5"/>
      <c r="U54" s="195" t="s">
        <v>39</v>
      </c>
      <c r="V54" s="196"/>
      <c r="W54" s="196"/>
      <c r="X54" s="196"/>
      <c r="Y54" s="197"/>
      <c r="Z54" s="5"/>
      <c r="AA54" s="5"/>
      <c r="AB54" s="5"/>
      <c r="AC54" s="5"/>
      <c r="AD54" s="5"/>
      <c r="AE54" s="5"/>
      <c r="AF54" s="5"/>
      <c r="AG54" s="5"/>
      <c r="AH54" s="5"/>
      <c r="AI54" s="5"/>
      <c r="AJ54" s="5"/>
      <c r="AK54" s="5"/>
      <c r="AL54" s="5"/>
      <c r="AM54" s="2"/>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row>
    <row r="55" spans="1:91" ht="30"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2"/>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row>
    <row r="56" spans="1:91" ht="30" customHeight="1" x14ac:dyDescent="0.2">
      <c r="A56" s="5"/>
      <c r="B56" s="5"/>
      <c r="C56" s="5"/>
      <c r="D56" s="5"/>
      <c r="E56" s="5"/>
      <c r="F56" s="5"/>
      <c r="G56" s="5"/>
      <c r="H56" s="5"/>
      <c r="I56" s="5"/>
      <c r="J56" s="5"/>
      <c r="K56" s="5"/>
      <c r="L56" s="5"/>
      <c r="M56" s="5"/>
      <c r="N56" s="5"/>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5"/>
      <c r="AL56" s="5"/>
      <c r="AM56" s="2"/>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row>
    <row r="57" spans="1:91" ht="30" customHeight="1" x14ac:dyDescent="0.2">
      <c r="A57" s="5"/>
      <c r="B57" s="5"/>
      <c r="C57" s="5"/>
      <c r="D57" s="5"/>
      <c r="E57" s="5"/>
      <c r="F57" s="5"/>
      <c r="G57" s="5"/>
      <c r="H57" s="5"/>
      <c r="I57" s="5"/>
      <c r="J57" s="5"/>
      <c r="K57" s="5"/>
      <c r="L57" s="5"/>
      <c r="M57" s="5"/>
      <c r="N57" s="5"/>
      <c r="O57" s="198"/>
      <c r="P57" s="198"/>
      <c r="Q57" s="198"/>
      <c r="R57" s="198"/>
      <c r="S57" s="198"/>
      <c r="T57" s="198"/>
      <c r="U57" s="198"/>
      <c r="V57" s="198"/>
      <c r="W57" s="198"/>
      <c r="X57" s="199"/>
      <c r="Y57" s="199"/>
      <c r="Z57" s="198"/>
      <c r="AA57" s="198"/>
      <c r="AB57" s="199"/>
      <c r="AC57" s="199"/>
      <c r="AD57" s="199"/>
      <c r="AE57" s="199"/>
      <c r="AF57" s="199"/>
      <c r="AG57" s="199"/>
      <c r="AH57" s="199"/>
      <c r="AI57" s="199"/>
      <c r="AJ57" s="16"/>
      <c r="AK57" s="5"/>
      <c r="AL57" s="5"/>
      <c r="AM57" s="2"/>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row>
    <row r="58" spans="1:91" ht="30" customHeight="1" x14ac:dyDescent="0.2">
      <c r="A58" s="5"/>
      <c r="B58" s="5"/>
      <c r="C58" s="5"/>
      <c r="D58" s="10"/>
      <c r="E58" s="11"/>
      <c r="F58" s="11"/>
      <c r="G58" s="5"/>
      <c r="H58" s="5"/>
      <c r="I58" s="200"/>
      <c r="J58" s="200"/>
      <c r="K58" s="200"/>
      <c r="L58" s="200"/>
      <c r="M58" s="5"/>
      <c r="N58" s="5"/>
      <c r="O58" s="2"/>
      <c r="P58" s="2"/>
      <c r="Q58" s="187"/>
      <c r="R58" s="187"/>
      <c r="S58" s="187"/>
      <c r="T58" s="187"/>
      <c r="U58" s="187"/>
      <c r="V58" s="20"/>
      <c r="W58" s="20"/>
      <c r="X58" s="20"/>
      <c r="Y58" s="20"/>
      <c r="Z58" s="21"/>
      <c r="AA58" s="21"/>
      <c r="AB58" s="21"/>
      <c r="AC58" s="21"/>
      <c r="AD58" s="21"/>
      <c r="AE58" s="21"/>
      <c r="AF58" s="21"/>
      <c r="AG58" s="21"/>
      <c r="AH58" s="21"/>
      <c r="AI58" s="21"/>
      <c r="AJ58" s="21"/>
      <c r="AK58" s="5"/>
      <c r="AL58" s="5"/>
      <c r="AM58" s="2"/>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row>
    <row r="59" spans="1:91" ht="30" customHeight="1" x14ac:dyDescent="0.2">
      <c r="A59" s="5"/>
      <c r="B59" s="5"/>
      <c r="C59" s="5"/>
      <c r="D59" s="5"/>
      <c r="E59" s="5"/>
      <c r="F59" s="5"/>
      <c r="G59" s="5"/>
      <c r="H59" s="5"/>
      <c r="I59" s="198"/>
      <c r="J59" s="198"/>
      <c r="K59" s="201"/>
      <c r="L59" s="201"/>
      <c r="M59" s="5"/>
      <c r="N59" s="5"/>
      <c r="O59" s="2"/>
      <c r="P59" s="2"/>
      <c r="Q59" s="187"/>
      <c r="R59" s="187"/>
      <c r="S59" s="187"/>
      <c r="T59" s="187"/>
      <c r="U59" s="187"/>
      <c r="V59" s="20"/>
      <c r="W59" s="20"/>
      <c r="X59" s="20"/>
      <c r="Y59" s="20"/>
      <c r="Z59" s="21"/>
      <c r="AA59" s="21"/>
      <c r="AB59" s="21"/>
      <c r="AC59" s="21"/>
      <c r="AD59" s="21"/>
      <c r="AE59" s="21"/>
      <c r="AF59" s="21"/>
      <c r="AG59" s="21"/>
      <c r="AH59" s="21"/>
      <c r="AI59" s="21"/>
      <c r="AJ59" s="21"/>
      <c r="AK59" s="5"/>
      <c r="AL59" s="5"/>
      <c r="AM59" s="2"/>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row>
    <row r="60" spans="1:91" ht="30" customHeight="1" x14ac:dyDescent="0.2">
      <c r="A60" s="5"/>
      <c r="B60" s="5"/>
      <c r="C60" s="5"/>
      <c r="D60" s="5"/>
      <c r="E60" s="5"/>
      <c r="F60" s="5"/>
      <c r="G60" s="5"/>
      <c r="H60" s="5"/>
      <c r="I60" s="5"/>
      <c r="J60" s="5"/>
      <c r="K60" s="5"/>
      <c r="L60" s="5"/>
      <c r="M60" s="5"/>
      <c r="N60" s="5"/>
      <c r="O60" s="2"/>
      <c r="P60" s="2"/>
      <c r="Q60" s="187"/>
      <c r="R60" s="187"/>
      <c r="S60" s="187"/>
      <c r="T60" s="187"/>
      <c r="U60" s="187"/>
      <c r="V60" s="20"/>
      <c r="W60" s="21"/>
      <c r="X60" s="4"/>
      <c r="Y60" s="4"/>
      <c r="Z60" s="4"/>
      <c r="AA60" s="4"/>
      <c r="AB60" s="21"/>
      <c r="AC60" s="21"/>
      <c r="AD60" s="21"/>
      <c r="AE60" s="21"/>
      <c r="AF60" s="21"/>
      <c r="AG60" s="21"/>
      <c r="AH60" s="21"/>
      <c r="AI60" s="21"/>
      <c r="AJ60" s="21"/>
      <c r="AK60" s="5"/>
      <c r="AL60" s="5"/>
      <c r="AM60" s="2"/>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row>
    <row r="61" spans="1:91" ht="30" customHeight="1" x14ac:dyDescent="0.2">
      <c r="A61" s="5"/>
      <c r="B61" s="5"/>
      <c r="C61" s="5"/>
      <c r="D61" s="5"/>
      <c r="E61" s="5"/>
      <c r="F61" s="5"/>
      <c r="G61" s="5"/>
      <c r="H61" s="5"/>
      <c r="I61" s="5"/>
      <c r="J61" s="5"/>
      <c r="K61" s="5"/>
      <c r="L61" s="5"/>
      <c r="M61" s="5"/>
      <c r="N61" s="5"/>
      <c r="O61" s="2"/>
      <c r="P61" s="2"/>
      <c r="Q61" s="187"/>
      <c r="R61" s="187"/>
      <c r="S61" s="187"/>
      <c r="T61" s="187"/>
      <c r="U61" s="187"/>
      <c r="V61" s="4"/>
      <c r="W61" s="21"/>
      <c r="X61" s="4"/>
      <c r="Y61" s="4"/>
      <c r="Z61" s="4"/>
      <c r="AA61" s="4"/>
      <c r="AB61" s="4"/>
      <c r="AC61" s="4"/>
      <c r="AD61" s="4"/>
      <c r="AE61" s="4"/>
      <c r="AF61" s="4"/>
      <c r="AG61" s="4"/>
      <c r="AH61" s="4"/>
      <c r="AI61" s="4"/>
      <c r="AJ61" s="4"/>
      <c r="AK61" s="5"/>
      <c r="AL61" s="5"/>
      <c r="AM61" s="2"/>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row>
    <row r="62" spans="1:91" ht="30" customHeight="1" x14ac:dyDescent="0.2">
      <c r="A62" s="5"/>
      <c r="B62" s="5"/>
      <c r="C62" s="5"/>
      <c r="D62" s="5"/>
      <c r="E62" s="5"/>
      <c r="F62" s="5"/>
      <c r="G62" s="5"/>
      <c r="H62" s="5"/>
      <c r="I62" s="5"/>
      <c r="J62" s="5"/>
      <c r="K62" s="5"/>
      <c r="L62" s="5"/>
      <c r="M62" s="5"/>
      <c r="N62" s="5"/>
      <c r="O62" s="2"/>
      <c r="P62" s="2"/>
      <c r="Q62" s="187"/>
      <c r="R62" s="187"/>
      <c r="S62" s="187"/>
      <c r="T62" s="187"/>
      <c r="U62" s="187"/>
      <c r="V62" s="4"/>
      <c r="W62" s="21"/>
      <c r="X62" s="4"/>
      <c r="Y62" s="4"/>
      <c r="Z62" s="4"/>
      <c r="AA62" s="4"/>
      <c r="AB62" s="4"/>
      <c r="AC62" s="4"/>
      <c r="AD62" s="4"/>
      <c r="AE62" s="4"/>
      <c r="AF62" s="4"/>
      <c r="AG62" s="4"/>
      <c r="AH62" s="4"/>
      <c r="AI62" s="4"/>
      <c r="AJ62" s="4"/>
      <c r="AK62" s="5"/>
      <c r="AL62" s="5"/>
      <c r="AM62" s="2"/>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row>
    <row r="63" spans="1:91" ht="30" customHeight="1" x14ac:dyDescent="0.2">
      <c r="A63" s="5"/>
      <c r="B63" s="5"/>
      <c r="C63" s="5"/>
      <c r="D63" s="5"/>
      <c r="E63" s="5"/>
      <c r="F63" s="5"/>
      <c r="G63" s="5"/>
      <c r="H63" s="5"/>
      <c r="I63" s="5"/>
      <c r="J63" s="5"/>
      <c r="K63" s="5"/>
      <c r="L63" s="5"/>
      <c r="M63" s="5"/>
      <c r="N63" s="5"/>
      <c r="O63" s="2"/>
      <c r="P63" s="2"/>
      <c r="Q63" s="187"/>
      <c r="R63" s="187"/>
      <c r="S63" s="187"/>
      <c r="T63" s="187"/>
      <c r="U63" s="187"/>
      <c r="V63" s="4"/>
      <c r="W63" s="21"/>
      <c r="X63" s="4"/>
      <c r="Y63" s="4"/>
      <c r="Z63" s="4"/>
      <c r="AA63" s="4"/>
      <c r="AB63" s="4"/>
      <c r="AC63" s="4"/>
      <c r="AD63" s="4"/>
      <c r="AE63" s="4"/>
      <c r="AF63" s="4"/>
      <c r="AG63" s="4"/>
      <c r="AH63" s="4"/>
      <c r="AI63" s="4"/>
      <c r="AJ63" s="4"/>
      <c r="AK63" s="5"/>
      <c r="AL63" s="5"/>
      <c r="AM63" s="2"/>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row>
    <row r="64" spans="1:91" ht="30" customHeight="1" x14ac:dyDescent="0.2">
      <c r="A64" s="5"/>
      <c r="B64" s="5"/>
      <c r="C64" s="5"/>
      <c r="D64" s="5"/>
      <c r="E64" s="5"/>
      <c r="F64" s="5"/>
      <c r="G64" s="5"/>
      <c r="H64" s="5"/>
      <c r="I64" s="5"/>
      <c r="J64" s="5"/>
      <c r="K64" s="5"/>
      <c r="L64" s="5"/>
      <c r="M64" s="5"/>
      <c r="N64" s="5"/>
      <c r="O64" s="2"/>
      <c r="P64" s="2"/>
      <c r="Q64" s="187"/>
      <c r="R64" s="187"/>
      <c r="S64" s="187"/>
      <c r="T64" s="187"/>
      <c r="U64" s="187"/>
      <c r="V64" s="4"/>
      <c r="W64" s="4"/>
      <c r="X64" s="4"/>
      <c r="Y64" s="4"/>
      <c r="Z64" s="4"/>
      <c r="AA64" s="4"/>
      <c r="AB64" s="4"/>
      <c r="AC64" s="4"/>
      <c r="AD64" s="4"/>
      <c r="AE64" s="4"/>
      <c r="AF64" s="4"/>
      <c r="AG64" s="4"/>
      <c r="AH64" s="4"/>
      <c r="AI64" s="4"/>
      <c r="AJ64" s="4"/>
      <c r="AK64" s="5"/>
      <c r="AL64" s="5"/>
      <c r="AM64" s="2"/>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row>
    <row r="65" spans="1:91" ht="30" customHeight="1" x14ac:dyDescent="0.2">
      <c r="A65" s="5"/>
      <c r="B65" s="5"/>
      <c r="C65" s="5"/>
      <c r="D65" s="5"/>
      <c r="E65" s="5"/>
      <c r="F65" s="5"/>
      <c r="G65" s="8"/>
      <c r="H65" s="8"/>
      <c r="I65" s="8"/>
      <c r="J65" s="8"/>
      <c r="K65" s="8"/>
      <c r="L65" s="5"/>
      <c r="M65" s="5"/>
      <c r="N65" s="5"/>
      <c r="O65" s="2"/>
      <c r="P65" s="2"/>
      <c r="Q65" s="187"/>
      <c r="R65" s="187"/>
      <c r="S65" s="187"/>
      <c r="T65" s="187"/>
      <c r="U65" s="187"/>
      <c r="V65" s="4"/>
      <c r="W65" s="4"/>
      <c r="X65" s="4"/>
      <c r="Y65" s="4"/>
      <c r="Z65" s="4"/>
      <c r="AA65" s="4"/>
      <c r="AB65" s="4"/>
      <c r="AC65" s="4"/>
      <c r="AD65" s="4"/>
      <c r="AE65" s="4"/>
      <c r="AF65" s="4"/>
      <c r="AG65" s="4"/>
      <c r="AH65" s="4"/>
      <c r="AI65" s="4"/>
      <c r="AJ65" s="4"/>
      <c r="AK65" s="5"/>
      <c r="AL65" s="5"/>
      <c r="AM65" s="2"/>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row>
    <row r="66" spans="1:91" ht="20.100000000000001" customHeight="1" x14ac:dyDescent="0.2">
      <c r="A66" s="5"/>
      <c r="B66" s="5"/>
      <c r="C66" s="5"/>
      <c r="D66" s="5"/>
      <c r="E66" s="5"/>
      <c r="F66" s="5"/>
      <c r="G66" s="8"/>
      <c r="H66" s="9"/>
      <c r="I66" s="9"/>
      <c r="J66" s="8"/>
      <c r="K66" s="8"/>
      <c r="L66" s="5"/>
      <c r="M66" s="5"/>
      <c r="N66" s="5"/>
      <c r="O66" s="2"/>
      <c r="P66" s="2"/>
      <c r="Q66" s="187"/>
      <c r="R66" s="187"/>
      <c r="S66" s="187"/>
      <c r="T66" s="187"/>
      <c r="U66" s="187"/>
      <c r="V66" s="4"/>
      <c r="W66" s="4"/>
      <c r="X66" s="4"/>
      <c r="Y66" s="4"/>
      <c r="Z66" s="4"/>
      <c r="AA66" s="4"/>
      <c r="AB66" s="4"/>
      <c r="AC66" s="4"/>
      <c r="AD66" s="4"/>
      <c r="AE66" s="4"/>
      <c r="AF66" s="4"/>
      <c r="AG66" s="4"/>
      <c r="AH66" s="4"/>
      <c r="AI66" s="4"/>
      <c r="AJ66" s="4"/>
      <c r="AK66" s="5"/>
      <c r="AL66" s="5"/>
      <c r="AM66" s="2"/>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row>
    <row r="67" spans="1:91" ht="20.100000000000001" customHeight="1" x14ac:dyDescent="0.2">
      <c r="A67" s="5"/>
      <c r="B67" s="5"/>
      <c r="C67" s="5"/>
      <c r="D67" s="5"/>
      <c r="E67" s="5"/>
      <c r="F67" s="5"/>
      <c r="G67" s="5"/>
      <c r="H67" s="5"/>
      <c r="I67" s="5"/>
      <c r="J67" s="5"/>
      <c r="K67" s="5"/>
      <c r="L67" s="5"/>
      <c r="M67" s="5"/>
      <c r="N67" s="5"/>
      <c r="O67" s="2"/>
      <c r="P67" s="2"/>
      <c r="Q67" s="187"/>
      <c r="R67" s="187"/>
      <c r="S67" s="187"/>
      <c r="T67" s="187"/>
      <c r="U67" s="187"/>
      <c r="V67" s="4"/>
      <c r="W67" s="4"/>
      <c r="X67" s="4"/>
      <c r="Y67" s="4"/>
      <c r="Z67" s="4"/>
      <c r="AA67" s="4"/>
      <c r="AB67" s="4"/>
      <c r="AC67" s="4"/>
      <c r="AD67" s="4"/>
      <c r="AE67" s="4"/>
      <c r="AF67" s="4"/>
      <c r="AG67" s="4"/>
      <c r="AH67" s="4"/>
      <c r="AI67" s="4"/>
      <c r="AJ67" s="4"/>
      <c r="AK67" s="5"/>
      <c r="AL67" s="5"/>
      <c r="AM67" s="2"/>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row>
    <row r="68" spans="1:91" ht="20.100000000000001" customHeight="1" x14ac:dyDescent="0.2">
      <c r="A68" s="5"/>
      <c r="B68" s="5"/>
      <c r="C68" s="5"/>
      <c r="D68" s="5"/>
      <c r="E68" s="5"/>
      <c r="F68" s="5"/>
      <c r="G68" s="5"/>
      <c r="H68" s="5"/>
      <c r="I68" s="5"/>
      <c r="J68" s="5"/>
      <c r="K68" s="5"/>
      <c r="L68" s="5"/>
      <c r="M68" s="5"/>
      <c r="N68" s="5"/>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5"/>
      <c r="AL68" s="5"/>
      <c r="AM68" s="2"/>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row>
    <row r="69" spans="1:91" ht="20.100000000000001" customHeight="1" x14ac:dyDescent="0.2">
      <c r="A69" s="5"/>
      <c r="B69" s="5"/>
      <c r="C69" s="5"/>
      <c r="D69" s="7"/>
      <c r="E69" s="7"/>
      <c r="F69" s="7"/>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2"/>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row>
    <row r="70" spans="1:91" ht="20.100000000000001"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2"/>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row>
    <row r="71" spans="1:91" ht="20.100000000000001"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2"/>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row>
    <row r="72" spans="1:91" ht="20.100000000000001"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2"/>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row>
    <row r="73" spans="1:91" ht="20.100000000000001"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2"/>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row>
    <row r="74" spans="1:91" ht="20.100000000000001"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2"/>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row>
    <row r="75" spans="1:91" ht="20.100000000000001"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2"/>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row>
    <row r="76" spans="1:91" ht="20.100000000000001"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2"/>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row>
    <row r="77" spans="1:91" ht="20.100000000000001"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2"/>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row>
    <row r="78" spans="1:91" ht="20.100000000000001"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2"/>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row>
    <row r="79" spans="1:91" ht="20.100000000000001"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2"/>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row>
    <row r="80" spans="1:91" ht="20.100000000000001"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2"/>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row>
    <row r="81" spans="1:91" ht="20.100000000000001"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2"/>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row>
    <row r="82" spans="1:91" ht="20.100000000000001"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2"/>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row>
    <row r="83" spans="1:91" ht="20.100000000000001"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2"/>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row>
    <row r="84" spans="1:91" ht="20.100000000000001"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2"/>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row>
    <row r="85" spans="1:91" ht="20.100000000000001"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2"/>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row>
    <row r="86" spans="1:91" ht="20.100000000000001"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2"/>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row>
    <row r="87" spans="1:91" ht="20.100000000000001"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2"/>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row>
    <row r="88" spans="1:91" ht="20.100000000000001"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2"/>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row>
    <row r="89" spans="1:91" ht="20.100000000000001"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2"/>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row>
    <row r="90" spans="1:91" ht="20.100000000000001"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2"/>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row>
    <row r="91" spans="1:91" ht="20.100000000000001"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2"/>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row>
    <row r="92" spans="1:91" ht="20.100000000000001"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2"/>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row>
    <row r="93" spans="1:91" ht="20.100000000000001"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2"/>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row>
    <row r="94" spans="1:91" ht="20.100000000000001"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2"/>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row>
    <row r="95" spans="1:91" ht="20.100000000000001"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2"/>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row>
    <row r="96" spans="1:91" ht="20.100000000000001"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2"/>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row>
    <row r="97" spans="1:91" ht="20.100000000000001"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2"/>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row>
    <row r="98" spans="1:91" ht="20.100000000000001"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2"/>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row>
    <row r="99" spans="1:91" ht="20.100000000000001"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2"/>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row>
    <row r="100" spans="1:91" ht="20.100000000000001"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2"/>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row>
    <row r="101" spans="1:91" ht="20.100000000000001"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2"/>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row>
    <row r="102" spans="1:91" ht="20.100000000000001"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2"/>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row>
    <row r="103" spans="1:91" ht="20.100000000000001"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2"/>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row>
    <row r="104" spans="1:91" ht="20.100000000000001"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2"/>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row>
    <row r="105" spans="1:91" ht="20.100000000000001"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2"/>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row>
    <row r="106" spans="1:91" ht="20.100000000000001"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2"/>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row>
    <row r="107" spans="1:91" ht="20.100000000000001"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2"/>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row>
    <row r="108" spans="1:91" ht="20.100000000000001"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2"/>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row>
    <row r="109" spans="1:91" ht="20.100000000000001"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2"/>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row>
    <row r="110" spans="1:91" ht="20.100000000000001"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2"/>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row>
    <row r="111" spans="1:91" ht="20.100000000000001"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2"/>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row>
    <row r="112" spans="1:91" ht="20.100000000000001"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2"/>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row>
    <row r="113" spans="1:91" ht="20.100000000000001"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2"/>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row>
    <row r="114" spans="1:91" ht="20.100000000000001"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2"/>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row>
    <row r="115" spans="1:91" ht="20.100000000000001"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2"/>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row>
    <row r="116" spans="1:91" ht="20.100000000000001"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2"/>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row>
    <row r="117" spans="1:91" ht="20.100000000000001"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2"/>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row>
    <row r="118" spans="1:91" ht="20.100000000000001"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2"/>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row>
    <row r="119" spans="1:91" ht="20.100000000000001"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2"/>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row>
    <row r="120" spans="1:91" ht="20.100000000000001"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2"/>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row>
    <row r="121" spans="1:91" ht="20.100000000000001"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2"/>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row>
    <row r="122" spans="1:91" ht="20.100000000000001"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2"/>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row>
    <row r="123" spans="1:9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2"/>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row>
    <row r="124" spans="1:9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2"/>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row>
    <row r="125" spans="1:9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2"/>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row>
    <row r="126" spans="1:9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2"/>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row>
    <row r="127" spans="1:9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2"/>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row>
    <row r="128" spans="1:9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2"/>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row>
    <row r="129" spans="1:9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2"/>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row>
    <row r="130" spans="1:9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2"/>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row>
    <row r="131" spans="1:9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2"/>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row>
    <row r="132" spans="1:9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2"/>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row>
    <row r="133" spans="1:9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2"/>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row>
    <row r="134" spans="1:9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2"/>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row>
    <row r="135" spans="1:9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2"/>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row>
    <row r="136" spans="1:9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2"/>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row>
    <row r="137" spans="1:9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2"/>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row>
    <row r="138" spans="1:9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2"/>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row>
    <row r="139" spans="1:9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2"/>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row>
    <row r="140" spans="1:9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2"/>
      <c r="AN140" s="5"/>
      <c r="AO140" s="5"/>
      <c r="AP140" s="5"/>
      <c r="AQ140" s="5"/>
      <c r="AR140" s="5"/>
      <c r="AS140" s="5"/>
      <c r="AT140" s="5"/>
      <c r="AU140" s="5"/>
      <c r="AV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row>
    <row r="141" spans="1:9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2"/>
      <c r="AN141" s="5"/>
      <c r="AO141" s="5"/>
      <c r="AP141" s="5"/>
      <c r="AQ141" s="5"/>
      <c r="AR141" s="5"/>
      <c r="AS141" s="5"/>
      <c r="AT141" s="5"/>
      <c r="AU141" s="5"/>
      <c r="AV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row>
    <row r="142" spans="1:9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2"/>
      <c r="AN142" s="5"/>
      <c r="AO142" s="5"/>
      <c r="AP142" s="5"/>
      <c r="AQ142" s="5"/>
      <c r="AR142" s="5"/>
      <c r="AS142" s="5"/>
      <c r="AT142" s="5"/>
      <c r="AU142" s="5"/>
      <c r="AV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row>
    <row r="143" spans="1:9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2"/>
      <c r="AN143" s="5"/>
      <c r="AO143" s="5"/>
      <c r="AP143" s="5"/>
      <c r="AQ143" s="5"/>
      <c r="AR143" s="5"/>
      <c r="AS143" s="5"/>
      <c r="AT143" s="5"/>
      <c r="AU143" s="5"/>
      <c r="AV143" s="5"/>
      <c r="BA143" s="5"/>
      <c r="BB143" s="5"/>
      <c r="BC143" s="5"/>
      <c r="BD143" s="5"/>
      <c r="BE143" s="5"/>
      <c r="BF143" s="5"/>
      <c r="BG143" s="5"/>
      <c r="BH143" s="5"/>
      <c r="BI143" s="5"/>
      <c r="BJ143" s="5"/>
    </row>
  </sheetData>
  <mergeCells count="983">
    <mergeCell ref="AK49:AK50"/>
    <mergeCell ref="AL49:AL50"/>
    <mergeCell ref="AI47:AI48"/>
    <mergeCell ref="AJ43:AJ44"/>
    <mergeCell ref="W49:W50"/>
    <mergeCell ref="X49:X50"/>
    <mergeCell ref="AN49:AN50"/>
    <mergeCell ref="AO49:AO50"/>
    <mergeCell ref="AF49:AF50"/>
    <mergeCell ref="AG49:AG50"/>
    <mergeCell ref="AH49:AH50"/>
    <mergeCell ref="AI49:AI50"/>
    <mergeCell ref="AJ49:AJ50"/>
    <mergeCell ref="Y49:Y50"/>
    <mergeCell ref="Z49:Z50"/>
    <mergeCell ref="AA49:AA50"/>
    <mergeCell ref="AB49:AB50"/>
    <mergeCell ref="AC49:AC50"/>
    <mergeCell ref="AD49:AD50"/>
    <mergeCell ref="AE49:AE50"/>
    <mergeCell ref="AA47:AA48"/>
    <mergeCell ref="AB47:AB48"/>
    <mergeCell ref="AC47:AC48"/>
    <mergeCell ref="AD47:AD48"/>
    <mergeCell ref="AE47:AE48"/>
    <mergeCell ref="AH47:AH48"/>
    <mergeCell ref="AJ47:AJ48"/>
    <mergeCell ref="AI45:AI46"/>
    <mergeCell ref="AJ45:AJ46"/>
    <mergeCell ref="AK43:AK44"/>
    <mergeCell ref="AL43:AL44"/>
    <mergeCell ref="AK45:AK46"/>
    <mergeCell ref="AL45:AL46"/>
    <mergeCell ref="AK47:AK48"/>
    <mergeCell ref="AL47:AL48"/>
    <mergeCell ref="AG43:AG44"/>
    <mergeCell ref="AG45:AG46"/>
    <mergeCell ref="AH45:AH46"/>
    <mergeCell ref="AF47:AF48"/>
    <mergeCell ref="AG47:AG48"/>
    <mergeCell ref="AN43:AN44"/>
    <mergeCell ref="AO43:AO44"/>
    <mergeCell ref="AN45:AN46"/>
    <mergeCell ref="AO45:AO46"/>
    <mergeCell ref="AN47:AN48"/>
    <mergeCell ref="AO47:AO48"/>
    <mergeCell ref="G49:G50"/>
    <mergeCell ref="H49:H50"/>
    <mergeCell ref="I49:I50"/>
    <mergeCell ref="J49:J50"/>
    <mergeCell ref="K49:K50"/>
    <mergeCell ref="L49:L50"/>
    <mergeCell ref="M49:M50"/>
    <mergeCell ref="N49:N50"/>
    <mergeCell ref="O49:O50"/>
    <mergeCell ref="Y47:Y48"/>
    <mergeCell ref="Z47:Z48"/>
    <mergeCell ref="P47:P48"/>
    <mergeCell ref="Q47:Q48"/>
    <mergeCell ref="R47:R48"/>
    <mergeCell ref="S47:S48"/>
    <mergeCell ref="T47:T48"/>
    <mergeCell ref="U47:U48"/>
    <mergeCell ref="V47:V48"/>
    <mergeCell ref="W47:W48"/>
    <mergeCell ref="X47:X48"/>
    <mergeCell ref="M45:M46"/>
    <mergeCell ref="N45:N46"/>
    <mergeCell ref="O45:O46"/>
    <mergeCell ref="G47:G48"/>
    <mergeCell ref="H47:H48"/>
    <mergeCell ref="I47:I48"/>
    <mergeCell ref="J47:J48"/>
    <mergeCell ref="K47:K48"/>
    <mergeCell ref="L47:L48"/>
    <mergeCell ref="M47:M48"/>
    <mergeCell ref="N47:N48"/>
    <mergeCell ref="O47:O48"/>
    <mergeCell ref="AG37:AG38"/>
    <mergeCell ref="S35:S36"/>
    <mergeCell ref="AI31:AI32"/>
    <mergeCell ref="U33:U34"/>
    <mergeCell ref="Z35:Z36"/>
    <mergeCell ref="AA35:AA36"/>
    <mergeCell ref="AB35:AB36"/>
    <mergeCell ref="AA33:AA34"/>
    <mergeCell ref="AB33:AB34"/>
    <mergeCell ref="AF33:AF34"/>
    <mergeCell ref="AG33:AG34"/>
    <mergeCell ref="U35:U36"/>
    <mergeCell ref="V35:V36"/>
    <mergeCell ref="X35:X36"/>
    <mergeCell ref="Y35:Y36"/>
    <mergeCell ref="AB31:AB32"/>
    <mergeCell ref="AA37:AA38"/>
    <mergeCell ref="AB37:AB38"/>
    <mergeCell ref="C31:C32"/>
    <mergeCell ref="C33:C34"/>
    <mergeCell ref="C35:C36"/>
    <mergeCell ref="H31:H32"/>
    <mergeCell ref="F31:F32"/>
    <mergeCell ref="F33:F34"/>
    <mergeCell ref="G43:G44"/>
    <mergeCell ref="H43:H44"/>
    <mergeCell ref="I43:I44"/>
    <mergeCell ref="C43:C44"/>
    <mergeCell ref="C37:C38"/>
    <mergeCell ref="C39:C40"/>
    <mergeCell ref="M27:M28"/>
    <mergeCell ref="J29:J30"/>
    <mergeCell ref="K29:K30"/>
    <mergeCell ref="AE43:AE44"/>
    <mergeCell ref="F47:F48"/>
    <mergeCell ref="F35:F36"/>
    <mergeCell ref="F29:F30"/>
    <mergeCell ref="G45:G46"/>
    <mergeCell ref="H45:H46"/>
    <mergeCell ref="I45:I46"/>
    <mergeCell ref="J45:J46"/>
    <mergeCell ref="K45:K46"/>
    <mergeCell ref="L29:L30"/>
    <mergeCell ref="R35:R36"/>
    <mergeCell ref="P33:P34"/>
    <mergeCell ref="Q33:Q34"/>
    <mergeCell ref="Y39:Y40"/>
    <mergeCell ref="AD41:AD42"/>
    <mergeCell ref="AE41:AE42"/>
    <mergeCell ref="Y45:Y46"/>
    <mergeCell ref="Z45:Z46"/>
    <mergeCell ref="AA45:AA46"/>
    <mergeCell ref="AB45:AB46"/>
    <mergeCell ref="AC45:AC46"/>
    <mergeCell ref="F25:F26"/>
    <mergeCell ref="I33:I34"/>
    <mergeCell ref="J33:J34"/>
    <mergeCell ref="K33:K34"/>
    <mergeCell ref="G31:G32"/>
    <mergeCell ref="G33:G34"/>
    <mergeCell ref="G35:G36"/>
    <mergeCell ref="J43:J44"/>
    <mergeCell ref="K43:K44"/>
    <mergeCell ref="G25:G26"/>
    <mergeCell ref="H25:H26"/>
    <mergeCell ref="I25:I26"/>
    <mergeCell ref="J25:J26"/>
    <mergeCell ref="K25:K26"/>
    <mergeCell ref="G29:G30"/>
    <mergeCell ref="H29:H30"/>
    <mergeCell ref="I29:I30"/>
    <mergeCell ref="K39:K40"/>
    <mergeCell ref="H41:H42"/>
    <mergeCell ref="I41:I42"/>
    <mergeCell ref="J41:J42"/>
    <mergeCell ref="K41:K42"/>
    <mergeCell ref="H33:H34"/>
    <mergeCell ref="I39:I40"/>
    <mergeCell ref="AB25:AB26"/>
    <mergeCell ref="AC25:AC26"/>
    <mergeCell ref="AD25:AD26"/>
    <mergeCell ref="Y27:Y28"/>
    <mergeCell ref="AB27:AB28"/>
    <mergeCell ref="AI29:AI30"/>
    <mergeCell ref="AJ29:AJ30"/>
    <mergeCell ref="A1:AL1"/>
    <mergeCell ref="R23:R24"/>
    <mergeCell ref="S23:S24"/>
    <mergeCell ref="T23:T24"/>
    <mergeCell ref="U23:U24"/>
    <mergeCell ref="V23:V24"/>
    <mergeCell ref="W23:W24"/>
    <mergeCell ref="P23:P24"/>
    <mergeCell ref="Q23:Q24"/>
    <mergeCell ref="Y23:Y24"/>
    <mergeCell ref="Z23:Z24"/>
    <mergeCell ref="AA23:AA24"/>
    <mergeCell ref="AA21:AA22"/>
    <mergeCell ref="AB23:AB24"/>
    <mergeCell ref="C23:C24"/>
    <mergeCell ref="AC5:AC6"/>
    <mergeCell ref="C25:C26"/>
    <mergeCell ref="AI25:AI26"/>
    <mergeCell ref="AE25:AE26"/>
    <mergeCell ref="AF25:AF26"/>
    <mergeCell ref="AI27:AI28"/>
    <mergeCell ref="AL17:AL18"/>
    <mergeCell ref="AL35:AL36"/>
    <mergeCell ref="AJ35:AJ36"/>
    <mergeCell ref="AI15:AI16"/>
    <mergeCell ref="AJ15:AJ16"/>
    <mergeCell ref="AK33:AK34"/>
    <mergeCell ref="AG31:AG32"/>
    <mergeCell ref="AH31:AH32"/>
    <mergeCell ref="AE33:AE34"/>
    <mergeCell ref="AL25:AL26"/>
    <mergeCell ref="AJ25:AJ26"/>
    <mergeCell ref="AK25:AK26"/>
    <mergeCell ref="AK23:AK24"/>
    <mergeCell ref="AL23:AL24"/>
    <mergeCell ref="AI23:AI24"/>
    <mergeCell ref="AE29:AE30"/>
    <mergeCell ref="AF29:AF30"/>
    <mergeCell ref="AF17:AF18"/>
    <mergeCell ref="AG17:AG18"/>
    <mergeCell ref="AH17:AH18"/>
    <mergeCell ref="AG25:AG26"/>
    <mergeCell ref="AH25:AH26"/>
    <mergeCell ref="AC2:AD2"/>
    <mergeCell ref="AE2:AF2"/>
    <mergeCell ref="AG2:AH2"/>
    <mergeCell ref="AG3:AG4"/>
    <mergeCell ref="AH3:AH4"/>
    <mergeCell ref="AH21:AH22"/>
    <mergeCell ref="AC23:AC24"/>
    <mergeCell ref="AD23:AD24"/>
    <mergeCell ref="AE23:AE24"/>
    <mergeCell ref="AF23:AF24"/>
    <mergeCell ref="AG23:AG24"/>
    <mergeCell ref="AH23:AH24"/>
    <mergeCell ref="AD19:AD20"/>
    <mergeCell ref="AE19:AE20"/>
    <mergeCell ref="AF19:AF20"/>
    <mergeCell ref="AG19:AG20"/>
    <mergeCell ref="AH19:AH20"/>
    <mergeCell ref="AC17:AC18"/>
    <mergeCell ref="AD17:AD18"/>
    <mergeCell ref="AE17:AE18"/>
    <mergeCell ref="AE11:AE12"/>
    <mergeCell ref="AF15:AF16"/>
    <mergeCell ref="AA25:AA26"/>
    <mergeCell ref="W25:W26"/>
    <mergeCell ref="N25:N26"/>
    <mergeCell ref="O25:O26"/>
    <mergeCell ref="P25:P26"/>
    <mergeCell ref="Q25:Q26"/>
    <mergeCell ref="R25:R26"/>
    <mergeCell ref="S25:S26"/>
    <mergeCell ref="Y25:Y26"/>
    <mergeCell ref="T25:T26"/>
    <mergeCell ref="U25:U26"/>
    <mergeCell ref="AJ21:AJ22"/>
    <mergeCell ref="AL21:AL22"/>
    <mergeCell ref="AK21:AK22"/>
    <mergeCell ref="AJ23:AJ24"/>
    <mergeCell ref="AK19:AK20"/>
    <mergeCell ref="AL19:AL20"/>
    <mergeCell ref="U19:U20"/>
    <mergeCell ref="V19:V20"/>
    <mergeCell ref="W19:W20"/>
    <mergeCell ref="X19:X20"/>
    <mergeCell ref="Y19:Y20"/>
    <mergeCell ref="Z19:Z20"/>
    <mergeCell ref="AI19:AI20"/>
    <mergeCell ref="AB21:AB22"/>
    <mergeCell ref="AI21:AI22"/>
    <mergeCell ref="AC21:AC22"/>
    <mergeCell ref="AD21:AD22"/>
    <mergeCell ref="AE21:AE22"/>
    <mergeCell ref="AF21:AF22"/>
    <mergeCell ref="AG21:AG22"/>
    <mergeCell ref="Y21:Y22"/>
    <mergeCell ref="Z21:Z22"/>
    <mergeCell ref="X23:X24"/>
    <mergeCell ref="AC19:AC20"/>
    <mergeCell ref="AI17:AI18"/>
    <mergeCell ref="AJ17:AJ18"/>
    <mergeCell ref="AK17:AK18"/>
    <mergeCell ref="AA19:AA20"/>
    <mergeCell ref="AB19:AB20"/>
    <mergeCell ref="AJ19:AJ20"/>
    <mergeCell ref="C19:C20"/>
    <mergeCell ref="G19:G20"/>
    <mergeCell ref="H19:H20"/>
    <mergeCell ref="I19:I20"/>
    <mergeCell ref="J19:J20"/>
    <mergeCell ref="K19:K20"/>
    <mergeCell ref="L19:L20"/>
    <mergeCell ref="M19:M20"/>
    <mergeCell ref="N19:N20"/>
    <mergeCell ref="G17:G18"/>
    <mergeCell ref="H17:H18"/>
    <mergeCell ref="C17:C18"/>
    <mergeCell ref="R19:R20"/>
    <mergeCell ref="S19:S20"/>
    <mergeCell ref="T19:T20"/>
    <mergeCell ref="I17:I18"/>
    <mergeCell ref="P21:P22"/>
    <mergeCell ref="Q21:Q22"/>
    <mergeCell ref="R21:R22"/>
    <mergeCell ref="T21:T22"/>
    <mergeCell ref="U21:U22"/>
    <mergeCell ref="V21:V22"/>
    <mergeCell ref="J17:J18"/>
    <mergeCell ref="K17:K18"/>
    <mergeCell ref="L17:L18"/>
    <mergeCell ref="M17:M18"/>
    <mergeCell ref="N17:N18"/>
    <mergeCell ref="O17:O18"/>
    <mergeCell ref="M21:M22"/>
    <mergeCell ref="N21:N22"/>
    <mergeCell ref="O21:O22"/>
    <mergeCell ref="S21:S22"/>
    <mergeCell ref="AG15:AG16"/>
    <mergeCell ref="AH15:AH16"/>
    <mergeCell ref="AC15:AC16"/>
    <mergeCell ref="AD15:AD16"/>
    <mergeCell ref="AE15:AE16"/>
    <mergeCell ref="S17:S18"/>
    <mergeCell ref="T17:T18"/>
    <mergeCell ref="AA15:AA16"/>
    <mergeCell ref="U15:U16"/>
    <mergeCell ref="V15:V16"/>
    <mergeCell ref="W15:W16"/>
    <mergeCell ref="X15:X16"/>
    <mergeCell ref="W17:W18"/>
    <mergeCell ref="X17:X18"/>
    <mergeCell ref="Y17:Y18"/>
    <mergeCell ref="AB15:AB16"/>
    <mergeCell ref="U17:U18"/>
    <mergeCell ref="V17:V18"/>
    <mergeCell ref="Z17:Z18"/>
    <mergeCell ref="AA17:AA18"/>
    <mergeCell ref="AB17:AB18"/>
    <mergeCell ref="AE31:AE32"/>
    <mergeCell ref="AF31:AF32"/>
    <mergeCell ref="S33:S34"/>
    <mergeCell ref="T31:T32"/>
    <mergeCell ref="O31:O32"/>
    <mergeCell ref="P31:P32"/>
    <mergeCell ref="Z33:Z34"/>
    <mergeCell ref="T33:T34"/>
    <mergeCell ref="X33:X34"/>
    <mergeCell ref="R33:R34"/>
    <mergeCell ref="H35:H36"/>
    <mergeCell ref="I35:I36"/>
    <mergeCell ref="J35:J36"/>
    <mergeCell ref="K35:K36"/>
    <mergeCell ref="L35:L36"/>
    <mergeCell ref="M35:M36"/>
    <mergeCell ref="S31:S32"/>
    <mergeCell ref="I31:I32"/>
    <mergeCell ref="J31:J32"/>
    <mergeCell ref="K31:K32"/>
    <mergeCell ref="L31:L32"/>
    <mergeCell ref="M31:M32"/>
    <mergeCell ref="N31:N32"/>
    <mergeCell ref="L33:L34"/>
    <mergeCell ref="M33:M34"/>
    <mergeCell ref="N33:N34"/>
    <mergeCell ref="N35:N36"/>
    <mergeCell ref="O35:O36"/>
    <mergeCell ref="C15:C16"/>
    <mergeCell ref="G15:G16"/>
    <mergeCell ref="Y15:Y16"/>
    <mergeCell ref="Z15:Z16"/>
    <mergeCell ref="O15:O16"/>
    <mergeCell ref="P15:P16"/>
    <mergeCell ref="Q15:Q16"/>
    <mergeCell ref="R15:R16"/>
    <mergeCell ref="S15:S16"/>
    <mergeCell ref="T15:T16"/>
    <mergeCell ref="H15:H16"/>
    <mergeCell ref="I15:I16"/>
    <mergeCell ref="J15:J16"/>
    <mergeCell ref="K15:K16"/>
    <mergeCell ref="L15:L16"/>
    <mergeCell ref="M15:M16"/>
    <mergeCell ref="N15:N16"/>
    <mergeCell ref="R11:R12"/>
    <mergeCell ref="S11:S12"/>
    <mergeCell ref="T11:T12"/>
    <mergeCell ref="AB13:AB14"/>
    <mergeCell ref="AI13:AI14"/>
    <mergeCell ref="AJ13:AJ14"/>
    <mergeCell ref="AK13:AK14"/>
    <mergeCell ref="AC13:AC14"/>
    <mergeCell ref="AD13:AD14"/>
    <mergeCell ref="AE13:AE14"/>
    <mergeCell ref="AF13:AF14"/>
    <mergeCell ref="Z13:Z14"/>
    <mergeCell ref="AA13:AA14"/>
    <mergeCell ref="AF11:AF12"/>
    <mergeCell ref="AG11:AG12"/>
    <mergeCell ref="AH11:AH12"/>
    <mergeCell ref="AG13:AG14"/>
    <mergeCell ref="AH13:AH14"/>
    <mergeCell ref="AD11:AD12"/>
    <mergeCell ref="W13:W14"/>
    <mergeCell ref="T13:T14"/>
    <mergeCell ref="U13:U14"/>
    <mergeCell ref="V13:V14"/>
    <mergeCell ref="AL11:AL12"/>
    <mergeCell ref="U9:U10"/>
    <mergeCell ref="V9:V10"/>
    <mergeCell ref="W9:W10"/>
    <mergeCell ref="AK9:AK10"/>
    <mergeCell ref="AJ11:AJ12"/>
    <mergeCell ref="AG9:AG10"/>
    <mergeCell ref="AH9:AH10"/>
    <mergeCell ref="AC11:AC12"/>
    <mergeCell ref="AK11:AK12"/>
    <mergeCell ref="AJ9:AJ10"/>
    <mergeCell ref="AB11:AB12"/>
    <mergeCell ref="AI11:AI12"/>
    <mergeCell ref="X9:X10"/>
    <mergeCell ref="Y9:Y10"/>
    <mergeCell ref="Z9:Z10"/>
    <mergeCell ref="X11:X12"/>
    <mergeCell ref="Y11:Y12"/>
    <mergeCell ref="Z11:Z12"/>
    <mergeCell ref="AA11:AA12"/>
    <mergeCell ref="U11:U12"/>
    <mergeCell ref="V11:V12"/>
    <mergeCell ref="W11:W12"/>
    <mergeCell ref="C11:C12"/>
    <mergeCell ref="G11:G12"/>
    <mergeCell ref="H11:H12"/>
    <mergeCell ref="I11:I12"/>
    <mergeCell ref="J11:J12"/>
    <mergeCell ref="K11:K12"/>
    <mergeCell ref="F13:F14"/>
    <mergeCell ref="R13:R14"/>
    <mergeCell ref="S13:S14"/>
    <mergeCell ref="L13:L14"/>
    <mergeCell ref="M13:M14"/>
    <mergeCell ref="N13:N14"/>
    <mergeCell ref="L11:L12"/>
    <mergeCell ref="M11:M12"/>
    <mergeCell ref="N11:N12"/>
    <mergeCell ref="O11:O12"/>
    <mergeCell ref="P11:P12"/>
    <mergeCell ref="Q11:Q12"/>
    <mergeCell ref="C13:C14"/>
    <mergeCell ref="G13:G14"/>
    <mergeCell ref="H13:H14"/>
    <mergeCell ref="I13:I14"/>
    <mergeCell ref="J13:J14"/>
    <mergeCell ref="K13:K14"/>
    <mergeCell ref="Q9:Q10"/>
    <mergeCell ref="X13:X14"/>
    <mergeCell ref="Y13:Y14"/>
    <mergeCell ref="AL9:AL10"/>
    <mergeCell ref="X7:X8"/>
    <mergeCell ref="Y7:Y8"/>
    <mergeCell ref="Z7:Z8"/>
    <mergeCell ref="AA7:AA8"/>
    <mergeCell ref="R7:R8"/>
    <mergeCell ref="S7:S8"/>
    <mergeCell ref="T7:T8"/>
    <mergeCell ref="U7:U8"/>
    <mergeCell ref="V7:V8"/>
    <mergeCell ref="W7:W8"/>
    <mergeCell ref="R9:R10"/>
    <mergeCell ref="S9:S10"/>
    <mergeCell ref="T9:T10"/>
    <mergeCell ref="AA9:AA10"/>
    <mergeCell ref="AB9:AB10"/>
    <mergeCell ref="AI9:AI10"/>
    <mergeCell ref="AC9:AC10"/>
    <mergeCell ref="AD9:AD10"/>
    <mergeCell ref="AE9:AE10"/>
    <mergeCell ref="AF9:AF10"/>
    <mergeCell ref="AJ7:AJ8"/>
    <mergeCell ref="AC7:AC8"/>
    <mergeCell ref="AD7:AD8"/>
    <mergeCell ref="AE7:AE8"/>
    <mergeCell ref="AF7:AF8"/>
    <mergeCell ref="AK7:AK8"/>
    <mergeCell ref="AG7:AG8"/>
    <mergeCell ref="AH7:AH8"/>
    <mergeCell ref="AB7:AB8"/>
    <mergeCell ref="AI7:AI8"/>
    <mergeCell ref="AK5:AK6"/>
    <mergeCell ref="AL5:AL6"/>
    <mergeCell ref="C7:C8"/>
    <mergeCell ref="G7:G8"/>
    <mergeCell ref="H7:H8"/>
    <mergeCell ref="I7:I8"/>
    <mergeCell ref="J7:J8"/>
    <mergeCell ref="K7:K8"/>
    <mergeCell ref="L7:L8"/>
    <mergeCell ref="M7:M8"/>
    <mergeCell ref="AI5:AI6"/>
    <mergeCell ref="AJ5:AJ6"/>
    <mergeCell ref="AD5:AD6"/>
    <mergeCell ref="AE5:AE6"/>
    <mergeCell ref="AF5:AF6"/>
    <mergeCell ref="AG5:AG6"/>
    <mergeCell ref="AH5:AH6"/>
    <mergeCell ref="W5:W6"/>
    <mergeCell ref="X5:X6"/>
    <mergeCell ref="Y5:Y6"/>
    <mergeCell ref="Z5:Z6"/>
    <mergeCell ref="AA5:AA6"/>
    <mergeCell ref="AB5:AB6"/>
    <mergeCell ref="AL7:AL8"/>
    <mergeCell ref="AL3:AL4"/>
    <mergeCell ref="C5:C6"/>
    <mergeCell ref="G5:G6"/>
    <mergeCell ref="H5:H6"/>
    <mergeCell ref="I5:I6"/>
    <mergeCell ref="J5:J6"/>
    <mergeCell ref="K5:K6"/>
    <mergeCell ref="L5:L6"/>
    <mergeCell ref="M5:M6"/>
    <mergeCell ref="N5:N6"/>
    <mergeCell ref="AJ3:AJ4"/>
    <mergeCell ref="AK3:AK4"/>
    <mergeCell ref="O5:O6"/>
    <mergeCell ref="P5:P6"/>
    <mergeCell ref="Q5:Q6"/>
    <mergeCell ref="R5:R6"/>
    <mergeCell ref="S5:S6"/>
    <mergeCell ref="T5:T6"/>
    <mergeCell ref="U5:U6"/>
    <mergeCell ref="V5:V6"/>
    <mergeCell ref="Y3:Y4"/>
    <mergeCell ref="Z3:Z4"/>
    <mergeCell ref="AA3:AA4"/>
    <mergeCell ref="AB3:AB4"/>
    <mergeCell ref="AI3:AI4"/>
    <mergeCell ref="AC3:AC4"/>
    <mergeCell ref="AD3:AD4"/>
    <mergeCell ref="AE3:AE4"/>
    <mergeCell ref="AF3:AF4"/>
    <mergeCell ref="S3:S4"/>
    <mergeCell ref="T3:T4"/>
    <mergeCell ref="U3:U4"/>
    <mergeCell ref="V3:V4"/>
    <mergeCell ref="W3:W4"/>
    <mergeCell ref="AA2:AB2"/>
    <mergeCell ref="AI2:AJ2"/>
    <mergeCell ref="F27:F28"/>
    <mergeCell ref="S2:T2"/>
    <mergeCell ref="U2:V2"/>
    <mergeCell ref="W2:X2"/>
    <mergeCell ref="Y2:Z2"/>
    <mergeCell ref="W27:W28"/>
    <mergeCell ref="X27:X28"/>
    <mergeCell ref="AF27:AF28"/>
    <mergeCell ref="AG27:AG28"/>
    <mergeCell ref="AH27:AH28"/>
    <mergeCell ref="M9:M10"/>
    <mergeCell ref="N9:N10"/>
    <mergeCell ref="N7:N8"/>
    <mergeCell ref="O7:O8"/>
    <mergeCell ref="P7:P8"/>
    <mergeCell ref="Q7:Q8"/>
    <mergeCell ref="X3:X4"/>
    <mergeCell ref="F7:F8"/>
    <mergeCell ref="F9:F10"/>
    <mergeCell ref="F11:F12"/>
    <mergeCell ref="O9:O10"/>
    <mergeCell ref="P9:P10"/>
    <mergeCell ref="I9:I10"/>
    <mergeCell ref="J9:J10"/>
    <mergeCell ref="K9:K10"/>
    <mergeCell ref="L9:L10"/>
    <mergeCell ref="L3:L4"/>
    <mergeCell ref="M3:M4"/>
    <mergeCell ref="N3:N4"/>
    <mergeCell ref="O3:O4"/>
    <mergeCell ref="P3:P4"/>
    <mergeCell ref="Q3:Q4"/>
    <mergeCell ref="O2:P2"/>
    <mergeCell ref="Q2:R2"/>
    <mergeCell ref="I3:I4"/>
    <mergeCell ref="J3:J4"/>
    <mergeCell ref="K3:K4"/>
    <mergeCell ref="R3:R4"/>
    <mergeCell ref="D2:E2"/>
    <mergeCell ref="G2:H2"/>
    <mergeCell ref="I2:J2"/>
    <mergeCell ref="K2:L2"/>
    <mergeCell ref="F3:F4"/>
    <mergeCell ref="F5:F6"/>
    <mergeCell ref="M2:N2"/>
    <mergeCell ref="C27:C28"/>
    <mergeCell ref="C29:C30"/>
    <mergeCell ref="G27:G28"/>
    <mergeCell ref="C3:C4"/>
    <mergeCell ref="G3:G4"/>
    <mergeCell ref="H3:H4"/>
    <mergeCell ref="C9:C10"/>
    <mergeCell ref="G9:G10"/>
    <mergeCell ref="H9:H10"/>
    <mergeCell ref="C21:C22"/>
    <mergeCell ref="M29:M30"/>
    <mergeCell ref="N29:N30"/>
    <mergeCell ref="H27:H28"/>
    <mergeCell ref="I27:I28"/>
    <mergeCell ref="J27:J28"/>
    <mergeCell ref="K27:K28"/>
    <mergeCell ref="L27:L28"/>
    <mergeCell ref="F15:F16"/>
    <mergeCell ref="F17:F18"/>
    <mergeCell ref="F19:F20"/>
    <mergeCell ref="F21:F22"/>
    <mergeCell ref="F23:F24"/>
    <mergeCell ref="G23:G24"/>
    <mergeCell ref="H23:H24"/>
    <mergeCell ref="I23:I24"/>
    <mergeCell ref="J23:J24"/>
    <mergeCell ref="K23:K24"/>
    <mergeCell ref="L23:L24"/>
    <mergeCell ref="M23:M24"/>
    <mergeCell ref="G21:G22"/>
    <mergeCell ref="H21:H22"/>
    <mergeCell ref="I21:I22"/>
    <mergeCell ref="J21:J22"/>
    <mergeCell ref="K21:K22"/>
    <mergeCell ref="L21:L22"/>
    <mergeCell ref="L25:L26"/>
    <mergeCell ref="M25:M26"/>
    <mergeCell ref="N23:N24"/>
    <mergeCell ref="AB29:AB30"/>
    <mergeCell ref="Y31:Y32"/>
    <mergeCell ref="Q31:Q32"/>
    <mergeCell ref="R31:R32"/>
    <mergeCell ref="Q29:Q30"/>
    <mergeCell ref="R29:R30"/>
    <mergeCell ref="S29:S30"/>
    <mergeCell ref="P29:P30"/>
    <mergeCell ref="O29:O30"/>
    <mergeCell ref="AA31:AA32"/>
    <mergeCell ref="AA29:AA30"/>
    <mergeCell ref="O23:O24"/>
    <mergeCell ref="N27:N28"/>
    <mergeCell ref="O27:O28"/>
    <mergeCell ref="P27:P28"/>
    <mergeCell ref="Q27:Q28"/>
    <mergeCell ref="R27:R28"/>
    <mergeCell ref="S27:S28"/>
    <mergeCell ref="Z27:Z28"/>
    <mergeCell ref="AA27:AA28"/>
    <mergeCell ref="Z25:Z26"/>
    <mergeCell ref="O13:O14"/>
    <mergeCell ref="P13:P14"/>
    <mergeCell ref="Q13:Q14"/>
    <mergeCell ref="P17:P18"/>
    <mergeCell ref="O19:O20"/>
    <mergeCell ref="P19:P20"/>
    <mergeCell ref="Q19:Q20"/>
    <mergeCell ref="Q17:Q18"/>
    <mergeCell ref="R17:R18"/>
    <mergeCell ref="U49:U50"/>
    <mergeCell ref="V49:V50"/>
    <mergeCell ref="W21:W22"/>
    <mergeCell ref="X21:X22"/>
    <mergeCell ref="T29:T30"/>
    <mergeCell ref="U29:U30"/>
    <mergeCell ref="V29:V30"/>
    <mergeCell ref="W29:W30"/>
    <mergeCell ref="X29:X30"/>
    <mergeCell ref="V25:V26"/>
    <mergeCell ref="X25:X26"/>
    <mergeCell ref="V31:V32"/>
    <mergeCell ref="T27:T28"/>
    <mergeCell ref="U27:U28"/>
    <mergeCell ref="V27:V28"/>
    <mergeCell ref="W31:W32"/>
    <mergeCell ref="U31:U32"/>
    <mergeCell ref="L45:L46"/>
    <mergeCell ref="F49:F50"/>
    <mergeCell ref="Q62:R62"/>
    <mergeCell ref="S62:U62"/>
    <mergeCell ref="Q61:R61"/>
    <mergeCell ref="S61:U61"/>
    <mergeCell ref="T35:T36"/>
    <mergeCell ref="T39:T40"/>
    <mergeCell ref="U39:U40"/>
    <mergeCell ref="S41:S42"/>
    <mergeCell ref="T41:T42"/>
    <mergeCell ref="O54:S54"/>
    <mergeCell ref="U54:Y54"/>
    <mergeCell ref="O56:O57"/>
    <mergeCell ref="Q56:U56"/>
    <mergeCell ref="V56:AJ56"/>
    <mergeCell ref="P41:P42"/>
    <mergeCell ref="Q41:Q42"/>
    <mergeCell ref="R41:R42"/>
    <mergeCell ref="P56:P57"/>
    <mergeCell ref="Q49:Q50"/>
    <mergeCell ref="R49:R50"/>
    <mergeCell ref="S49:S50"/>
    <mergeCell ref="T49:T50"/>
    <mergeCell ref="R37:R38"/>
    <mergeCell ref="S37:S38"/>
    <mergeCell ref="C53:E53"/>
    <mergeCell ref="H37:H38"/>
    <mergeCell ref="I37:I38"/>
    <mergeCell ref="L37:L38"/>
    <mergeCell ref="M37:M38"/>
    <mergeCell ref="N37:N38"/>
    <mergeCell ref="O37:O38"/>
    <mergeCell ref="J37:J38"/>
    <mergeCell ref="C51:AJ51"/>
    <mergeCell ref="X41:X42"/>
    <mergeCell ref="AG39:AG40"/>
    <mergeCell ref="AH39:AH40"/>
    <mergeCell ref="W39:W40"/>
    <mergeCell ref="X39:X40"/>
    <mergeCell ref="N43:N44"/>
    <mergeCell ref="O43:O44"/>
    <mergeCell ref="AH43:AH44"/>
    <mergeCell ref="AI43:AI44"/>
    <mergeCell ref="L43:L44"/>
    <mergeCell ref="M43:M44"/>
    <mergeCell ref="AF41:AF42"/>
    <mergeCell ref="J39:J40"/>
    <mergeCell ref="AF43:AF44"/>
    <mergeCell ref="Q45:Q46"/>
    <mergeCell ref="R45:R46"/>
    <mergeCell ref="S45:S46"/>
    <mergeCell ref="T45:T46"/>
    <mergeCell ref="U45:U46"/>
    <mergeCell ref="V45:V46"/>
    <mergeCell ref="W45:W46"/>
    <mergeCell ref="X45:X46"/>
    <mergeCell ref="AD45:AD46"/>
    <mergeCell ref="AE45:AE46"/>
    <mergeCell ref="AF45:AF46"/>
    <mergeCell ref="Q66:R66"/>
    <mergeCell ref="S66:U66"/>
    <mergeCell ref="Q58:R58"/>
    <mergeCell ref="S58:U58"/>
    <mergeCell ref="Q60:R60"/>
    <mergeCell ref="S63:U63"/>
    <mergeCell ref="Q59:R59"/>
    <mergeCell ref="S59:U59"/>
    <mergeCell ref="S57:U57"/>
    <mergeCell ref="Q57:R57"/>
    <mergeCell ref="K59:L59"/>
    <mergeCell ref="I59:J59"/>
    <mergeCell ref="I58:L58"/>
    <mergeCell ref="S60:U60"/>
    <mergeCell ref="Z57:AA57"/>
    <mergeCell ref="AA43:AA44"/>
    <mergeCell ref="AB43:AB44"/>
    <mergeCell ref="AC43:AC44"/>
    <mergeCell ref="AD43:AD44"/>
    <mergeCell ref="P45:P46"/>
    <mergeCell ref="X57:Y57"/>
    <mergeCell ref="V57:W57"/>
    <mergeCell ref="AB57:AI57"/>
    <mergeCell ref="P43:P44"/>
    <mergeCell ref="Q43:Q44"/>
    <mergeCell ref="R43:R44"/>
    <mergeCell ref="S43:S44"/>
    <mergeCell ref="T43:T44"/>
    <mergeCell ref="U43:U44"/>
    <mergeCell ref="V43:V44"/>
    <mergeCell ref="W43:W44"/>
    <mergeCell ref="X43:X44"/>
    <mergeCell ref="Y43:Y44"/>
    <mergeCell ref="Z43:Z44"/>
    <mergeCell ref="O68:AJ68"/>
    <mergeCell ref="T37:T38"/>
    <mergeCell ref="U37:U38"/>
    <mergeCell ref="V37:V38"/>
    <mergeCell ref="W37:W38"/>
    <mergeCell ref="O33:O34"/>
    <mergeCell ref="AC37:AC38"/>
    <mergeCell ref="AD37:AD38"/>
    <mergeCell ref="R39:R40"/>
    <mergeCell ref="S39:S40"/>
    <mergeCell ref="Q67:R67"/>
    <mergeCell ref="S67:U67"/>
    <mergeCell ref="Q65:R65"/>
    <mergeCell ref="S65:U65"/>
    <mergeCell ref="Q64:R64"/>
    <mergeCell ref="S64:U64"/>
    <mergeCell ref="Q63:R63"/>
    <mergeCell ref="P37:P38"/>
    <mergeCell ref="Q37:Q38"/>
    <mergeCell ref="AE37:AE38"/>
    <mergeCell ref="AI37:AI38"/>
    <mergeCell ref="Y37:Y38"/>
    <mergeCell ref="Z37:Z38"/>
    <mergeCell ref="Q35:Q36"/>
    <mergeCell ref="P49:P50"/>
    <mergeCell ref="V41:V42"/>
    <mergeCell ref="W41:W42"/>
    <mergeCell ref="AS15:AS16"/>
    <mergeCell ref="AG41:AG42"/>
    <mergeCell ref="AH41:AH42"/>
    <mergeCell ref="AI41:AI42"/>
    <mergeCell ref="AJ41:AJ42"/>
    <mergeCell ref="AI39:AI40"/>
    <mergeCell ref="AK37:AK38"/>
    <mergeCell ref="AL37:AL38"/>
    <mergeCell ref="AK39:AK40"/>
    <mergeCell ref="AL39:AL40"/>
    <mergeCell ref="AK41:AK42"/>
    <mergeCell ref="AL41:AL42"/>
    <mergeCell ref="AJ39:AJ40"/>
    <mergeCell ref="AJ37:AJ38"/>
    <mergeCell ref="AK27:AK28"/>
    <mergeCell ref="Z41:Z42"/>
    <mergeCell ref="AJ31:AJ32"/>
    <mergeCell ref="AI33:AI34"/>
    <mergeCell ref="AJ27:AJ28"/>
    <mergeCell ref="AG29:AG30"/>
    <mergeCell ref="AH29:AH30"/>
    <mergeCell ref="AE27:AE28"/>
    <mergeCell ref="AL27:AL28"/>
    <mergeCell ref="AK29:AK30"/>
    <mergeCell ref="AH37:AH38"/>
    <mergeCell ref="X37:X38"/>
    <mergeCell ref="Z39:Z40"/>
    <mergeCell ref="AL29:AL30"/>
    <mergeCell ref="AI35:AI36"/>
    <mergeCell ref="AL15:AL16"/>
    <mergeCell ref="AC27:AC28"/>
    <mergeCell ref="AC29:AC30"/>
    <mergeCell ref="AC31:AC32"/>
    <mergeCell ref="AC33:AC34"/>
    <mergeCell ref="AC35:AC36"/>
    <mergeCell ref="Y33:Y34"/>
    <mergeCell ref="X31:X32"/>
    <mergeCell ref="AH33:AH34"/>
    <mergeCell ref="AF37:AF38"/>
    <mergeCell ref="AA39:AA40"/>
    <mergeCell ref="Y29:Y30"/>
    <mergeCell ref="Z31:Z32"/>
    <mergeCell ref="Z29:Z30"/>
    <mergeCell ref="AK31:AK32"/>
    <mergeCell ref="AE35:AE36"/>
    <mergeCell ref="AL31:AL32"/>
    <mergeCell ref="AL33:AL34"/>
    <mergeCell ref="AN13:AN14"/>
    <mergeCell ref="AO13:AO14"/>
    <mergeCell ref="AN15:AN16"/>
    <mergeCell ref="AO15:AO16"/>
    <mergeCell ref="AN17:AN18"/>
    <mergeCell ref="AO17:AO18"/>
    <mergeCell ref="AN19:AN20"/>
    <mergeCell ref="AO19:AO20"/>
    <mergeCell ref="AN21:AN22"/>
    <mergeCell ref="AO21:AO22"/>
    <mergeCell ref="AO27:AO28"/>
    <mergeCell ref="AN29:AN30"/>
    <mergeCell ref="AL13:AL14"/>
    <mergeCell ref="AR3:AR4"/>
    <mergeCell ref="AR19:AS20"/>
    <mergeCell ref="AR21:AR22"/>
    <mergeCell ref="AS21:AS22"/>
    <mergeCell ref="AR23:AR24"/>
    <mergeCell ref="AS23:AS24"/>
    <mergeCell ref="AR31:AR32"/>
    <mergeCell ref="AS31:AS32"/>
    <mergeCell ref="AR25:AR26"/>
    <mergeCell ref="AS25:AS26"/>
    <mergeCell ref="AR27:AR28"/>
    <mergeCell ref="AS27:AS28"/>
    <mergeCell ref="AR29:AR30"/>
    <mergeCell ref="AS29:AS30"/>
    <mergeCell ref="AR7:AS8"/>
    <mergeCell ref="AR9:AR10"/>
    <mergeCell ref="AS9:AS10"/>
    <mergeCell ref="AR11:AR12"/>
    <mergeCell ref="AS11:AS12"/>
    <mergeCell ref="AR13:AR14"/>
    <mergeCell ref="AS13:AS14"/>
    <mergeCell ref="AR15:AR16"/>
    <mergeCell ref="AN11:AN12"/>
    <mergeCell ref="AO11:AO12"/>
    <mergeCell ref="AN2:AO2"/>
    <mergeCell ref="AN3:AN4"/>
    <mergeCell ref="AO3:AO4"/>
    <mergeCell ref="AN5:AN6"/>
    <mergeCell ref="AO5:AO6"/>
    <mergeCell ref="AN7:AN8"/>
    <mergeCell ref="AO7:AO8"/>
    <mergeCell ref="AN9:AN10"/>
    <mergeCell ref="AO9:AO10"/>
    <mergeCell ref="AO41:AO42"/>
    <mergeCell ref="AN31:AN32"/>
    <mergeCell ref="AO31:AO32"/>
    <mergeCell ref="AN33:AN34"/>
    <mergeCell ref="AO33:AO34"/>
    <mergeCell ref="AN35:AN36"/>
    <mergeCell ref="AO35:AO36"/>
    <mergeCell ref="AN37:AN38"/>
    <mergeCell ref="AO37:AO38"/>
    <mergeCell ref="AN39:AN40"/>
    <mergeCell ref="AO39:AO40"/>
    <mergeCell ref="V33:V34"/>
    <mergeCell ref="W33:W34"/>
    <mergeCell ref="P35:P36"/>
    <mergeCell ref="P39:P40"/>
    <mergeCell ref="Q39:Q40"/>
    <mergeCell ref="AA41:AA42"/>
    <mergeCell ref="AB41:AB42"/>
    <mergeCell ref="AC41:AC42"/>
    <mergeCell ref="AW7:AZ8"/>
    <mergeCell ref="AW9:AX10"/>
    <mergeCell ref="AY9:AZ10"/>
    <mergeCell ref="AW27:AZ28"/>
    <mergeCell ref="AW29:AX30"/>
    <mergeCell ref="AY29:AZ30"/>
    <mergeCell ref="AX12:AY13"/>
    <mergeCell ref="AZ12:BA13"/>
    <mergeCell ref="AX32:AY33"/>
    <mergeCell ref="AZ32:BA33"/>
    <mergeCell ref="AK15:AK16"/>
    <mergeCell ref="AK35:AK36"/>
    <mergeCell ref="AJ33:AJ34"/>
    <mergeCell ref="AF35:AF36"/>
    <mergeCell ref="AG35:AG36"/>
    <mergeCell ref="AH35:AH36"/>
    <mergeCell ref="L39:L40"/>
    <mergeCell ref="M39:M40"/>
    <mergeCell ref="AB39:AB40"/>
    <mergeCell ref="N41:N42"/>
    <mergeCell ref="O41:O42"/>
    <mergeCell ref="AC39:AC40"/>
    <mergeCell ref="AD39:AD40"/>
    <mergeCell ref="AE39:AE40"/>
    <mergeCell ref="AF39:AF40"/>
    <mergeCell ref="N39:N40"/>
    <mergeCell ref="O39:O40"/>
    <mergeCell ref="L41:L42"/>
    <mergeCell ref="M41:M42"/>
    <mergeCell ref="U41:U42"/>
    <mergeCell ref="Y41:Y42"/>
    <mergeCell ref="V39:V40"/>
    <mergeCell ref="W35:W36"/>
    <mergeCell ref="A3:A26"/>
    <mergeCell ref="B3:B26"/>
    <mergeCell ref="A27:A50"/>
    <mergeCell ref="B27:B50"/>
    <mergeCell ref="AD27:AD28"/>
    <mergeCell ref="AD29:AD30"/>
    <mergeCell ref="AD31:AD32"/>
    <mergeCell ref="AD33:AD34"/>
    <mergeCell ref="AD35:AD36"/>
    <mergeCell ref="C45:C46"/>
    <mergeCell ref="C47:C48"/>
    <mergeCell ref="C49:C50"/>
    <mergeCell ref="F43:F44"/>
    <mergeCell ref="F45:F46"/>
    <mergeCell ref="C41:C42"/>
    <mergeCell ref="G37:G38"/>
    <mergeCell ref="G39:G40"/>
    <mergeCell ref="G41:G42"/>
    <mergeCell ref="F37:F38"/>
    <mergeCell ref="F39:F40"/>
    <mergeCell ref="F41:F42"/>
    <mergeCell ref="K37:K38"/>
    <mergeCell ref="H39:H40"/>
    <mergeCell ref="AM3:AM4"/>
    <mergeCell ref="AM5:AM6"/>
    <mergeCell ref="AM7:AM8"/>
    <mergeCell ref="AM9:AM10"/>
    <mergeCell ref="AM11:AM12"/>
    <mergeCell ref="AM13:AM14"/>
    <mergeCell ref="AM15:AM16"/>
    <mergeCell ref="AM17:AM18"/>
    <mergeCell ref="AM19:AM20"/>
    <mergeCell ref="BB16:BD19"/>
    <mergeCell ref="BE16:BG19"/>
    <mergeCell ref="AM39:AM40"/>
    <mergeCell ref="AM41:AM42"/>
    <mergeCell ref="AM43:AM44"/>
    <mergeCell ref="AM45:AM46"/>
    <mergeCell ref="AM47:AM48"/>
    <mergeCell ref="AM49:AM50"/>
    <mergeCell ref="AM21:AM22"/>
    <mergeCell ref="AM23:AM24"/>
    <mergeCell ref="AM25:AM26"/>
    <mergeCell ref="AM27:AM28"/>
    <mergeCell ref="AM29:AM30"/>
    <mergeCell ref="AM31:AM32"/>
    <mergeCell ref="AM33:AM34"/>
    <mergeCell ref="AM35:AM36"/>
    <mergeCell ref="AM37:AM38"/>
    <mergeCell ref="AN23:AN24"/>
    <mergeCell ref="AO23:AO24"/>
    <mergeCell ref="AN25:AN26"/>
    <mergeCell ref="AO25:AO26"/>
    <mergeCell ref="AN27:AN28"/>
    <mergeCell ref="AO29:AO30"/>
    <mergeCell ref="AN41:AN42"/>
  </mergeCells>
  <conditionalFormatting sqref="D4">
    <cfRule type="duplicateValues" priority="3082" stopIfTrue="1"/>
    <cfRule type="dataBar" priority="3083">
      <dataBar>
        <cfvo type="min"/>
        <cfvo type="max"/>
        <color rgb="FF638EC6"/>
      </dataBar>
    </cfRule>
    <cfRule type="duplicateValues" priority="3084" stopIfTrue="1"/>
    <cfRule type="duplicateValues" priority="3085" stopIfTrue="1"/>
  </conditionalFormatting>
  <conditionalFormatting sqref="D7">
    <cfRule type="duplicateValues" priority="506" stopIfTrue="1"/>
  </conditionalFormatting>
  <conditionalFormatting sqref="D8">
    <cfRule type="duplicateValues" priority="343" stopIfTrue="1"/>
    <cfRule type="duplicateValues" priority="344" stopIfTrue="1"/>
    <cfRule type="dataBar" priority="345">
      <dataBar>
        <cfvo type="min"/>
        <cfvo type="max"/>
        <color rgb="FF638EC6"/>
      </dataBar>
    </cfRule>
    <cfRule type="duplicateValues" priority="346" stopIfTrue="1"/>
    <cfRule type="duplicateValues" priority="347" stopIfTrue="1"/>
    <cfRule type="duplicateValues" priority="348" stopIfTrue="1"/>
    <cfRule type="dataBar" priority="349">
      <dataBar>
        <cfvo type="min"/>
        <cfvo type="max"/>
        <color rgb="FF638EC6"/>
      </dataBar>
    </cfRule>
    <cfRule type="duplicateValues" priority="350" stopIfTrue="1"/>
    <cfRule type="duplicateValues" priority="351" stopIfTrue="1"/>
    <cfRule type="duplicateValues" priority="352" stopIfTrue="1"/>
    <cfRule type="duplicateValues" priority="353" stopIfTrue="1"/>
    <cfRule type="duplicateValues" priority="354" stopIfTrue="1"/>
    <cfRule type="dataBar" priority="355">
      <dataBar>
        <cfvo type="min"/>
        <cfvo type="max"/>
        <color rgb="FF638EC6"/>
      </dataBar>
    </cfRule>
    <cfRule type="duplicateValues" priority="356" stopIfTrue="1"/>
    <cfRule type="duplicateValues" priority="357" stopIfTrue="1"/>
  </conditionalFormatting>
  <conditionalFormatting sqref="D13">
    <cfRule type="dataBar" priority="370">
      <dataBar>
        <cfvo type="min"/>
        <cfvo type="max"/>
        <color rgb="FF638EC6"/>
      </dataBar>
    </cfRule>
    <cfRule type="duplicateValues" priority="371" stopIfTrue="1"/>
    <cfRule type="duplicateValues" priority="372" stopIfTrue="1"/>
    <cfRule type="duplicateValues" priority="423" stopIfTrue="1"/>
    <cfRule type="dataBar" priority="424">
      <dataBar>
        <cfvo type="min"/>
        <cfvo type="max"/>
        <color rgb="FF638EC6"/>
      </dataBar>
    </cfRule>
    <cfRule type="duplicateValues" priority="425" stopIfTrue="1"/>
    <cfRule type="duplicateValues" priority="426" stopIfTrue="1"/>
    <cfRule type="duplicateValues" priority="427" stopIfTrue="1"/>
  </conditionalFormatting>
  <conditionalFormatting sqref="D19">
    <cfRule type="dataBar" priority="393">
      <dataBar>
        <cfvo type="min"/>
        <cfvo type="max"/>
        <color rgb="FF638EC6"/>
      </dataBar>
    </cfRule>
    <cfRule type="duplicateValues" priority="394" stopIfTrue="1"/>
    <cfRule type="duplicateValues" priority="395" stopIfTrue="1"/>
    <cfRule type="duplicateValues" priority="396" stopIfTrue="1"/>
  </conditionalFormatting>
  <conditionalFormatting sqref="D19:D20">
    <cfRule type="duplicateValues" priority="378" stopIfTrue="1"/>
    <cfRule type="dataBar" priority="379">
      <dataBar>
        <cfvo type="min"/>
        <cfvo type="max"/>
        <color rgb="FF638EC6"/>
      </dataBar>
    </cfRule>
    <cfRule type="duplicateValues" priority="380" stopIfTrue="1"/>
    <cfRule type="duplicateValues" priority="381" stopIfTrue="1"/>
  </conditionalFormatting>
  <conditionalFormatting sqref="D20">
    <cfRule type="dataBar" priority="404">
      <dataBar>
        <cfvo type="min"/>
        <cfvo type="max"/>
        <color rgb="FF638EC6"/>
      </dataBar>
    </cfRule>
    <cfRule type="duplicateValues" priority="405" stopIfTrue="1"/>
    <cfRule type="duplicateValues" priority="406" stopIfTrue="1"/>
    <cfRule type="duplicateValues" priority="407" stopIfTrue="1"/>
  </conditionalFormatting>
  <conditionalFormatting sqref="D21">
    <cfRule type="dataBar" priority="362">
      <dataBar>
        <cfvo type="min"/>
        <cfvo type="max"/>
        <color rgb="FF638EC6"/>
      </dataBar>
    </cfRule>
    <cfRule type="duplicateValues" priority="363" stopIfTrue="1"/>
    <cfRule type="duplicateValues" priority="364" stopIfTrue="1"/>
    <cfRule type="duplicateValues" priority="365" stopIfTrue="1"/>
  </conditionalFormatting>
  <conditionalFormatting sqref="D25">
    <cfRule type="dataBar" priority="366">
      <dataBar>
        <cfvo type="min"/>
        <cfvo type="max"/>
        <color rgb="FF638EC6"/>
      </dataBar>
    </cfRule>
    <cfRule type="duplicateValues" priority="367" stopIfTrue="1"/>
    <cfRule type="duplicateValues" priority="368" stopIfTrue="1"/>
    <cfRule type="duplicateValues" priority="369" stopIfTrue="1"/>
  </conditionalFormatting>
  <conditionalFormatting sqref="D26">
    <cfRule type="dataBar" priority="358">
      <dataBar>
        <cfvo type="min"/>
        <cfvo type="max"/>
        <color rgb="FF638EC6"/>
      </dataBar>
    </cfRule>
    <cfRule type="duplicateValues" priority="359" stopIfTrue="1"/>
    <cfRule type="duplicateValues" priority="360" stopIfTrue="1"/>
    <cfRule type="duplicateValues" priority="361" stopIfTrue="1"/>
  </conditionalFormatting>
  <conditionalFormatting sqref="D37">
    <cfRule type="dataBar" priority="43">
      <dataBar>
        <cfvo type="min"/>
        <cfvo type="max"/>
        <color rgb="FF638EC6"/>
      </dataBar>
    </cfRule>
    <cfRule type="duplicateValues" priority="44" stopIfTrue="1"/>
    <cfRule type="duplicateValues" priority="45" stopIfTrue="1"/>
    <cfRule type="duplicateValues" priority="46" stopIfTrue="1"/>
  </conditionalFormatting>
  <conditionalFormatting sqref="D38">
    <cfRule type="dataBar" priority="47">
      <dataBar>
        <cfvo type="min"/>
        <cfvo type="max"/>
        <color rgb="FF638EC6"/>
      </dataBar>
    </cfRule>
    <cfRule type="duplicateValues" priority="48" stopIfTrue="1"/>
    <cfRule type="duplicateValues" priority="49" stopIfTrue="1"/>
    <cfRule type="duplicateValues" priority="50" stopIfTrue="1"/>
  </conditionalFormatting>
  <conditionalFormatting sqref="D39">
    <cfRule type="dataBar" priority="167">
      <dataBar>
        <cfvo type="min"/>
        <cfvo type="max"/>
        <color rgb="FF638EC6"/>
      </dataBar>
    </cfRule>
    <cfRule type="duplicateValues" priority="168" stopIfTrue="1"/>
    <cfRule type="duplicateValues" priority="169" stopIfTrue="1"/>
    <cfRule type="duplicateValues" priority="170" stopIfTrue="1"/>
  </conditionalFormatting>
  <conditionalFormatting sqref="D40">
    <cfRule type="dataBar" priority="5">
      <dataBar>
        <cfvo type="min"/>
        <cfvo type="max"/>
        <color rgb="FF638EC6"/>
      </dataBar>
    </cfRule>
    <cfRule type="duplicateValues" priority="6" stopIfTrue="1"/>
    <cfRule type="duplicateValues" priority="7" stopIfTrue="1"/>
    <cfRule type="duplicateValues" priority="8" stopIfTrue="1"/>
  </conditionalFormatting>
  <conditionalFormatting sqref="D45">
    <cfRule type="dataBar" priority="163">
      <dataBar>
        <cfvo type="min"/>
        <cfvo type="max"/>
        <color rgb="FF638EC6"/>
      </dataBar>
    </cfRule>
    <cfRule type="duplicateValues" priority="164" stopIfTrue="1"/>
    <cfRule type="duplicateValues" priority="165" stopIfTrue="1"/>
    <cfRule type="duplicateValues" priority="166" stopIfTrue="1"/>
  </conditionalFormatting>
  <conditionalFormatting sqref="D47">
    <cfRule type="dataBar" priority="1">
      <dataBar>
        <cfvo type="min"/>
        <cfvo type="max"/>
        <color rgb="FF638EC6"/>
      </dataBar>
    </cfRule>
    <cfRule type="duplicateValues" priority="2" stopIfTrue="1"/>
    <cfRule type="duplicateValues" priority="3" stopIfTrue="1"/>
    <cfRule type="duplicateValues" priority="4" stopIfTrue="1"/>
  </conditionalFormatting>
  <conditionalFormatting sqref="D49:D50">
    <cfRule type="dataBar" priority="9">
      <dataBar>
        <cfvo type="min"/>
        <cfvo type="max"/>
        <color rgb="FF638EC6"/>
      </dataBar>
    </cfRule>
    <cfRule type="duplicateValues" priority="10" stopIfTrue="1"/>
    <cfRule type="duplicateValues" priority="11" stopIfTrue="1"/>
    <cfRule type="duplicateValues" priority="12" stopIfTrue="1"/>
  </conditionalFormatting>
  <conditionalFormatting sqref="D50">
    <cfRule type="dataBar" priority="146">
      <dataBar>
        <cfvo type="min"/>
        <cfvo type="max"/>
        <color rgb="FF638EC6"/>
      </dataBar>
    </cfRule>
    <cfRule type="duplicateValues" priority="147" stopIfTrue="1"/>
    <cfRule type="duplicateValues" priority="148" stopIfTrue="1"/>
    <cfRule type="duplicateValues" priority="149" stopIfTrue="1"/>
  </conditionalFormatting>
  <conditionalFormatting sqref="D3:E3">
    <cfRule type="expression" priority="2981" stopIfTrue="1">
      <formula>AND(COUNTIF($G$40:$G$40, D3)+COUNTIF($H$6:$H$6, D3)&gt;1,NOT(ISBLANK(D3)))</formula>
    </cfRule>
    <cfRule type="expression" priority="2982" stopIfTrue="1">
      <formula>AND(COUNTIF($H$6:$H$6, D3)+COUNTIF($F$40:$F$40, D3)&gt;1,NOT(ISBLANK(D3)))</formula>
    </cfRule>
    <cfRule type="expression" priority="2983" stopIfTrue="1">
      <formula>AND(COUNTIF($F$40:$F$40, D3)+COUNTIF($H$6:$H$6, D3)&gt;1,NOT(ISBLANK(D3)))</formula>
    </cfRule>
    <cfRule type="expression" priority="2984" stopIfTrue="1">
      <formula>AND(COUNTIF($H$6:$H$6, D3)+COUNTIF($F$40:$F$40, D3)&gt;1,NOT(ISBLANK(D3)))</formula>
    </cfRule>
    <cfRule type="expression" priority="2985" stopIfTrue="1">
      <formula>AND(COUNTIF($H$6:$H$6, D3)+COUNTIF($G$40:$G$40, D3)&gt;1,NOT(ISBLANK(D3)))</formula>
    </cfRule>
    <cfRule type="expression" priority="2986" stopIfTrue="1">
      <formula>AND(COUNTIF($H$40:$H$40, D3)+COUNTIF($H$6:$H$6, D3)&gt;1,NOT(ISBLANK(D3)))</formula>
    </cfRule>
    <cfRule type="expression" priority="2987" stopIfTrue="1">
      <formula>AND(COUNTIF($H$6:$H$6, D3)+COUNTIF($H$40:$H$40, D3)&gt;1,NOT(ISBLANK(D3)))</formula>
    </cfRule>
    <cfRule type="duplicateValues" priority="2988" stopIfTrue="1"/>
    <cfRule type="expression" priority="2989" stopIfTrue="1">
      <formula>AND(COUNTIF($G$40:$G$40, D3)+COUNTIF($H$6:$H$6, D3)&gt;1,NOT(ISBLANK(D3)))</formula>
    </cfRule>
    <cfRule type="expression" priority="2990" stopIfTrue="1">
      <formula>AND(COUNTIF($H$6:$H$6, D3)+COUNTIF($G$40:$G$40, D3)&gt;1,NOT(ISBLANK(D3)))</formula>
    </cfRule>
    <cfRule type="duplicateValues" priority="2991" stopIfTrue="1"/>
    <cfRule type="expression" priority="2992" stopIfTrue="1">
      <formula>AND(COUNTIF($H$6:$H$6, D3)+COUNTIF($F$40:$F$40, D3)&gt;1,NOT(ISBLANK(D3)))</formula>
    </cfRule>
    <cfRule type="expression" priority="3004" stopIfTrue="1">
      <formula>AND(COUNTIF($G$40:$G$40, D3)+COUNTIF($H$6:$H$6, D3)&gt;1,NOT(ISBLANK(D3)))</formula>
    </cfRule>
    <cfRule type="expression" priority="3005" stopIfTrue="1">
      <formula>AND(COUNTIF($H$6:$H$6, D3)+COUNTIF($F$40:$F$40, D3)&gt;1,NOT(ISBLANK(D3)))</formula>
    </cfRule>
    <cfRule type="expression" priority="3012" stopIfTrue="1">
      <formula>AND(COUNTIF($H$6:$H$6, D3)+COUNTIF($G$40:$G$40, D3)&gt;1,NOT(ISBLANK(D3)))</formula>
    </cfRule>
    <cfRule type="expression" priority="3013" stopIfTrue="1">
      <formula>AND(COUNTIF($H$40:$H$40, D3)+COUNTIF($H$6:$H$6, D3)&gt;1,NOT(ISBLANK(D3)))</formula>
    </cfRule>
    <cfRule type="expression" priority="3014" stopIfTrue="1">
      <formula>AND(COUNTIF($H$6:$H$6, D3)+COUNTIF($H$40:$H$40, D3)&gt;1,NOT(ISBLANK(D3)))</formula>
    </cfRule>
    <cfRule type="duplicateValues" priority="3015" stopIfTrue="1"/>
    <cfRule type="expression" priority="3043" stopIfTrue="1">
      <formula>AND(COUNTIF($G$40:$G$40, D3)+COUNTIF($H$6:$H$6, D3)&gt;1,NOT(ISBLANK(D3)))</formula>
    </cfRule>
    <cfRule type="expression" priority="3044" stopIfTrue="1">
      <formula>AND(COUNTIF($H$6:$H$6, D3)+COUNTIF($F$40:$F$40, D3)&gt;1,NOT(ISBLANK(D3)))</formula>
    </cfRule>
    <cfRule type="expression" priority="3045" stopIfTrue="1">
      <formula>AND(COUNTIF($F$40:$F$40, D3)+COUNTIF($H$6:$H$6, D3)&gt;1,NOT(ISBLANK(D3)))</formula>
    </cfRule>
    <cfRule type="expression" priority="3046" stopIfTrue="1">
      <formula>AND(COUNTIF($H$6:$H$6, D3)+COUNTIF($F$40:$F$40, D3)&gt;1,NOT(ISBLANK(D3)))</formula>
    </cfRule>
    <cfRule type="expression" priority="3047" stopIfTrue="1">
      <formula>AND(COUNTIF($H$6:$H$6, D3)+COUNTIF($G$40:$G$40, D3)&gt;1,NOT(ISBLANK(D3)))</formula>
    </cfRule>
    <cfRule type="expression" priority="3048" stopIfTrue="1">
      <formula>AND(COUNTIF($H$40:$H$40, D3)+COUNTIF($H$6:$H$6, D3)&gt;1,NOT(ISBLANK(D3)))</formula>
    </cfRule>
    <cfRule type="expression" priority="3049" stopIfTrue="1">
      <formula>AND(COUNTIF($H$6:$H$6, D3)+COUNTIF($H$40:$H$40, D3)&gt;1,NOT(ISBLANK(D3)))</formula>
    </cfRule>
    <cfRule type="duplicateValues" priority="3050" stopIfTrue="1"/>
    <cfRule type="expression" priority="3051" stopIfTrue="1">
      <formula>AND(COUNTIF($G$40:$G$40, D3)+COUNTIF($H$6:$H$6, D3)&gt;1,NOT(ISBLANK(D3)))</formula>
    </cfRule>
    <cfRule type="expression" priority="3052" stopIfTrue="1">
      <formula>AND(COUNTIF($H$6:$H$6, D3)+COUNTIF($G$40:$G$40, D3)&gt;1,NOT(ISBLANK(D3)))</formula>
    </cfRule>
    <cfRule type="duplicateValues" priority="3053" stopIfTrue="1"/>
    <cfRule type="expression" priority="3054" stopIfTrue="1">
      <formula>AND(COUNTIF($H$6:$H$6, D3)+COUNTIF($F$40:$F$40, D3)&gt;1,NOT(ISBLANK(D3)))</formula>
    </cfRule>
    <cfRule type="expression" priority="3066" stopIfTrue="1">
      <formula>AND(COUNTIF($G$40:$G$40, D3)+COUNTIF($H$6:$H$6, D3)&gt;1,NOT(ISBLANK(D3)))</formula>
    </cfRule>
    <cfRule type="expression" priority="3067" stopIfTrue="1">
      <formula>AND(COUNTIF($H$6:$H$6, D3)+COUNTIF($F$40:$F$40, D3)&gt;1,NOT(ISBLANK(D3)))</formula>
    </cfRule>
    <cfRule type="expression" priority="3074" stopIfTrue="1">
      <formula>AND(COUNTIF($H$6:$H$6, D3)+COUNTIF($G$40:$G$40, D3)&gt;1,NOT(ISBLANK(D3)))</formula>
    </cfRule>
    <cfRule type="expression" priority="3075" stopIfTrue="1">
      <formula>AND(COUNTIF($H$40:$H$40, D3)+COUNTIF($H$6:$H$6, D3)&gt;1,NOT(ISBLANK(D3)))</formula>
    </cfRule>
    <cfRule type="expression" priority="3076" stopIfTrue="1">
      <formula>AND(COUNTIF($H$6:$H$6, D3)+COUNTIF($H$40:$H$40, D3)&gt;1,NOT(ISBLANK(D3)))</formula>
    </cfRule>
    <cfRule type="duplicateValues" priority="3077" stopIfTrue="1"/>
  </conditionalFormatting>
  <conditionalFormatting sqref="D3:E4">
    <cfRule type="expression" priority="3007" stopIfTrue="1">
      <formula>AND(COUNTIF($F$40:$F$41, D3)+COUNTIF($H$6:$H$7, D3)&gt;1,NOT(ISBLANK(D3)))</formula>
    </cfRule>
    <cfRule type="expression" priority="3016" stopIfTrue="1">
      <formula>AND(COUNTIF($G$40:$G$41, D3)+COUNTIF($H$6:$H$7, D3)&gt;1,NOT(ISBLANK(D3)))</formula>
    </cfRule>
    <cfRule type="duplicateValues" priority="3017" stopIfTrue="1"/>
    <cfRule type="expression" priority="3018" stopIfTrue="1">
      <formula>AND(COUNTIF($H$6:$H$7, D3)+COUNTIF($F$40:$F$41, D3)&gt;1,NOT(ISBLANK(D3)))</formula>
    </cfRule>
    <cfRule type="expression" priority="3069" stopIfTrue="1">
      <formula>AND(COUNTIF($F$40:$F$41, D3)+COUNTIF($H$6:$H$7, D3)&gt;1,NOT(ISBLANK(D3)))</formula>
    </cfRule>
    <cfRule type="expression" priority="3078" stopIfTrue="1">
      <formula>AND(COUNTIF($G$40:$G$41, D3)+COUNTIF($H$6:$H$7, D3)&gt;1,NOT(ISBLANK(D3)))</formula>
    </cfRule>
    <cfRule type="duplicateValues" priority="3079" stopIfTrue="1"/>
    <cfRule type="expression" priority="3080" stopIfTrue="1">
      <formula>AND(COUNTIF($H$6:$H$7, D3)+COUNTIF($F$40:$F$41, D3)&gt;1,NOT(ISBLANK(D3)))</formula>
    </cfRule>
  </conditionalFormatting>
  <conditionalFormatting sqref="D4:E4">
    <cfRule type="expression" priority="2958" stopIfTrue="1">
      <formula>AND(COUNTIF($H$7:$H$7, D4)+COUNTIF($F$41:$F$41, D4)&gt;1,NOT(ISBLANK(D4)))</formula>
    </cfRule>
    <cfRule type="dataBar" priority="2959">
      <dataBar>
        <cfvo type="min"/>
        <cfvo type="max"/>
        <color rgb="FF638EC6"/>
      </dataBar>
    </cfRule>
    <cfRule type="duplicateValues" priority="2960" stopIfTrue="1"/>
    <cfRule type="duplicateValues" priority="2961" stopIfTrue="1"/>
    <cfRule type="expression" priority="2962" stopIfTrue="1">
      <formula>AND(COUNTIF($F$41:$F$41, D4)+COUNTIF($H$7:$H$7, D4)&gt;1,NOT(ISBLANK(D4)))</formula>
    </cfRule>
    <cfRule type="expression" priority="2963" stopIfTrue="1">
      <formula>AND(COUNTIF($H$7:$H$7, D4)+COUNTIF($F$41:$F$41, D4)&gt;1,NOT(ISBLANK(D4)))</formula>
    </cfRule>
    <cfRule type="dataBar" priority="2964">
      <dataBar>
        <cfvo type="min"/>
        <cfvo type="max"/>
        <color rgb="FF638EC6"/>
      </dataBar>
    </cfRule>
    <cfRule type="duplicateValues" priority="2965" stopIfTrue="1"/>
    <cfRule type="duplicateValues" priority="2966" stopIfTrue="1"/>
    <cfRule type="duplicateValues" priority="2967" stopIfTrue="1"/>
    <cfRule type="expression" priority="2968" stopIfTrue="1">
      <formula>AND(COUNTIF($F$41:$G$41, D4)+COUNTIF($H$7:$H$7, D4)&gt;1,NOT(ISBLANK(D4)))</formula>
    </cfRule>
    <cfRule type="expression" priority="2969" stopIfTrue="1">
      <formula>AND(COUNTIF($G$41:$G$41, D4)+COUNTIF($H$7:$H$7, D4)&gt;1,NOT(ISBLANK(D4)))</formula>
    </cfRule>
    <cfRule type="expression" priority="2970" stopIfTrue="1">
      <formula>AND(COUNTIF($F$41:$F$41, D4)+COUNTIF($H$7:$H$7, D4)&gt;1,NOT(ISBLANK(D4)))</formula>
    </cfRule>
    <cfRule type="expression" priority="2971" stopIfTrue="1">
      <formula>AND(COUNTIF($H$7:$H$7, D4)+COUNTIF($F$41:$F$41, D4)&gt;1,NOT(ISBLANK(D4)))</formula>
    </cfRule>
    <cfRule type="expression" priority="2972" stopIfTrue="1">
      <formula>AND(COUNTIF($H$7:$H$7, D4)+COUNTIF($G$41:$G$41, D4)&gt;1,NOT(ISBLANK(D4)))</formula>
    </cfRule>
    <cfRule type="expression" priority="2973" stopIfTrue="1">
      <formula>AND(COUNTIF($H$41:$H$41, D4)+COUNTIF($H$7:$H$7, D4)&gt;1,NOT(ISBLANK(D4)))</formula>
    </cfRule>
    <cfRule type="expression" priority="2974" stopIfTrue="1">
      <formula>AND(COUNTIF($H$7:$H$7, D4)+COUNTIF($H$41:$H$41, D4)&gt;1,NOT(ISBLANK(D4)))</formula>
    </cfRule>
    <cfRule type="duplicateValues" priority="2975" stopIfTrue="1"/>
    <cfRule type="expression" priority="2976" stopIfTrue="1">
      <formula>AND(COUNTIF($G$41:$G$41, D4)+COUNTIF($H$7:$H$7, D4)&gt;1,NOT(ISBLANK(D4)))</formula>
    </cfRule>
    <cfRule type="expression" priority="2977" stopIfTrue="1">
      <formula>AND(COUNTIF($H$7:$H$7, D4)+COUNTIF($G$41:$G$41, D4)&gt;1,NOT(ISBLANK(D4)))</formula>
    </cfRule>
    <cfRule type="duplicateValues" priority="2978" stopIfTrue="1"/>
    <cfRule type="expression" priority="2979" stopIfTrue="1">
      <formula>AND(COUNTIF($H$7:$H$7, D4)+COUNTIF($F$41:$F$41, D4)&gt;1,NOT(ISBLANK(D4)))</formula>
    </cfRule>
    <cfRule type="expression" priority="2980" stopIfTrue="1">
      <formula>AND(COUNTIF($F$41:$G$41, D4)+COUNTIF($H$7:$H$7, D4)&gt;1,NOT(ISBLANK(D4)))</formula>
    </cfRule>
    <cfRule type="expression" priority="2993" stopIfTrue="1">
      <formula>AND(COUNTIF($H$7:$H$7, D4)+COUNTIF($F$41:$F$41, D4)&gt;1,NOT(ISBLANK(D4)))</formula>
    </cfRule>
    <cfRule type="dataBar" priority="2994">
      <dataBar>
        <cfvo type="min"/>
        <cfvo type="max"/>
        <color rgb="FF638EC6"/>
      </dataBar>
    </cfRule>
    <cfRule type="duplicateValues" priority="2995" stopIfTrue="1"/>
    <cfRule type="duplicateValues" priority="2996" stopIfTrue="1"/>
    <cfRule type="expression" priority="2997" stopIfTrue="1">
      <formula>AND(COUNTIF($F$41:$F$41, D4)+COUNTIF($H$7:$H$7, D4)&gt;1,NOT(ISBLANK(D4)))</formula>
    </cfRule>
    <cfRule type="expression" priority="2998" stopIfTrue="1">
      <formula>AND(COUNTIF($H$7:$H$7, D4)+COUNTIF($F$41:$F$41, D4)&gt;1,NOT(ISBLANK(D4)))</formula>
    </cfRule>
    <cfRule type="dataBar" priority="2999">
      <dataBar>
        <cfvo type="min"/>
        <cfvo type="max"/>
        <color rgb="FF638EC6"/>
      </dataBar>
    </cfRule>
    <cfRule type="duplicateValues" priority="3000" stopIfTrue="1"/>
    <cfRule type="duplicateValues" priority="3001" stopIfTrue="1"/>
    <cfRule type="duplicateValues" priority="3002" stopIfTrue="1"/>
    <cfRule type="expression" priority="3003" stopIfTrue="1">
      <formula>AND(COUNTIF($F$41:$G$41, D4)+COUNTIF($H$7:$H$7, D4)&gt;1,NOT(ISBLANK(D4)))</formula>
    </cfRule>
    <cfRule type="expression" priority="3006" stopIfTrue="1">
      <formula>AND(COUNTIF($G$41:$G$41, D4)+COUNTIF($H$7:$H$7, D4)&gt;1,NOT(ISBLANK(D4)))</formula>
    </cfRule>
    <cfRule type="expression" priority="3008" stopIfTrue="1">
      <formula>AND(COUNTIF($H$7:$H$7, D4)+COUNTIF($G$41:$G$41, D4)&gt;1,NOT(ISBLANK(D4)))</formula>
    </cfRule>
    <cfRule type="expression" priority="3009" stopIfTrue="1">
      <formula>AND(COUNTIF($H$41:$H$41, D4)+COUNTIF($H$7:$H$7, D4)&gt;1,NOT(ISBLANK(D4)))</formula>
    </cfRule>
    <cfRule type="expression" priority="3010" stopIfTrue="1">
      <formula>AND(COUNTIF($H$7:$H$7, D4)+COUNTIF($H$41:$H$41, D4)&gt;1,NOT(ISBLANK(D4)))</formula>
    </cfRule>
    <cfRule type="duplicateValues" priority="3011" stopIfTrue="1"/>
    <cfRule type="expression" priority="3019" stopIfTrue="1">
      <formula>AND(COUNTIF($G$40:$G$41, D4)+COUNTIF($F$41:$F$41, D4)+COUNTIF($H$7:$H$7, D4)&gt;1,NOT(ISBLANK(D4)))</formula>
    </cfRule>
    <cfRule type="expression" priority="3020" stopIfTrue="1">
      <formula>AND(COUNTIF($H$7:$H$7, D4)+COUNTIF($F$41:$F$41, D4)&gt;1,NOT(ISBLANK(D4)))</formula>
    </cfRule>
    <cfRule type="dataBar" priority="3021">
      <dataBar>
        <cfvo type="min"/>
        <cfvo type="max"/>
        <color rgb="FF638EC6"/>
      </dataBar>
    </cfRule>
    <cfRule type="duplicateValues" priority="3022" stopIfTrue="1"/>
    <cfRule type="duplicateValues" priority="3023" stopIfTrue="1"/>
    <cfRule type="expression" priority="3024" stopIfTrue="1">
      <formula>AND(COUNTIF($F$41:$F$41, D4)+COUNTIF($H$7:$H$7, D4)&gt;1,NOT(ISBLANK(D4)))</formula>
    </cfRule>
    <cfRule type="expression" priority="3025" stopIfTrue="1">
      <formula>AND(COUNTIF($H$7:$H$7, D4)+COUNTIF($F$41:$F$41, D4)&gt;1,NOT(ISBLANK(D4)))</formula>
    </cfRule>
    <cfRule type="dataBar" priority="3026">
      <dataBar>
        <cfvo type="min"/>
        <cfvo type="max"/>
        <color rgb="FF638EC6"/>
      </dataBar>
    </cfRule>
    <cfRule type="duplicateValues" priority="3027" stopIfTrue="1"/>
    <cfRule type="duplicateValues" priority="3028" stopIfTrue="1"/>
    <cfRule type="duplicateValues" priority="3029" stopIfTrue="1"/>
    <cfRule type="expression" priority="3030" stopIfTrue="1">
      <formula>AND(COUNTIF($F$41:$G$41, D4)+COUNTIF($H$7:$H$7, D4)&gt;1,NOT(ISBLANK(D4)))</formula>
    </cfRule>
    <cfRule type="expression" priority="3031" stopIfTrue="1">
      <formula>AND(COUNTIF($G$41:$G$41, D4)+COUNTIF($H$7:$H$7, D4)&gt;1,NOT(ISBLANK(D4)))</formula>
    </cfRule>
    <cfRule type="expression" priority="3032" stopIfTrue="1">
      <formula>AND(COUNTIF($F$41:$F$41, D4)+COUNTIF($H$7:$H$7, D4)&gt;1,NOT(ISBLANK(D4)))</formula>
    </cfRule>
    <cfRule type="expression" priority="3033" stopIfTrue="1">
      <formula>AND(COUNTIF($H$7:$H$7, D4)+COUNTIF($F$41:$F$41, D4)&gt;1,NOT(ISBLANK(D4)))</formula>
    </cfRule>
    <cfRule type="expression" priority="3034" stopIfTrue="1">
      <formula>AND(COUNTIF($H$7:$H$7, D4)+COUNTIF($G$41:$G$41, D4)&gt;1,NOT(ISBLANK(D4)))</formula>
    </cfRule>
    <cfRule type="expression" priority="3035" stopIfTrue="1">
      <formula>AND(COUNTIF($H$41:$H$41, D4)+COUNTIF($H$7:$H$7, D4)&gt;1,NOT(ISBLANK(D4)))</formula>
    </cfRule>
    <cfRule type="expression" priority="3036" stopIfTrue="1">
      <formula>AND(COUNTIF($H$7:$H$7, D4)+COUNTIF($H$41:$H$41, D4)&gt;1,NOT(ISBLANK(D4)))</formula>
    </cfRule>
    <cfRule type="duplicateValues" priority="3037" stopIfTrue="1"/>
    <cfRule type="expression" priority="3038" stopIfTrue="1">
      <formula>AND(COUNTIF($G$41:$G$41, D4)+COUNTIF($H$7:$H$7, D4)&gt;1,NOT(ISBLANK(D4)))</formula>
    </cfRule>
    <cfRule type="expression" priority="3039" stopIfTrue="1">
      <formula>AND(COUNTIF($H$7:$H$7, D4)+COUNTIF($G$41:$G$41, D4)&gt;1,NOT(ISBLANK(D4)))</formula>
    </cfRule>
    <cfRule type="duplicateValues" priority="3040" stopIfTrue="1"/>
    <cfRule type="expression" priority="3041" stopIfTrue="1">
      <formula>AND(COUNTIF($H$7:$H$7, D4)+COUNTIF($F$41:$F$41, D4)&gt;1,NOT(ISBLANK(D4)))</formula>
    </cfRule>
    <cfRule type="expression" priority="3042" stopIfTrue="1">
      <formula>AND(COUNTIF($F$41:$G$41, D4)+COUNTIF($H$7:$H$7, D4)&gt;1,NOT(ISBLANK(D4)))</formula>
    </cfRule>
    <cfRule type="expression" priority="3055" stopIfTrue="1">
      <formula>AND(COUNTIF($H$7:$H$7, D4)+COUNTIF($F$41:$F$41, D4)&gt;1,NOT(ISBLANK(D4)))</formula>
    </cfRule>
    <cfRule type="dataBar" priority="3056">
      <dataBar>
        <cfvo type="min"/>
        <cfvo type="max"/>
        <color rgb="FF638EC6"/>
      </dataBar>
    </cfRule>
    <cfRule type="duplicateValues" priority="3057" stopIfTrue="1"/>
    <cfRule type="duplicateValues" priority="3058" stopIfTrue="1"/>
    <cfRule type="expression" priority="3059" stopIfTrue="1">
      <formula>AND(COUNTIF($F$41:$F$41, D4)+COUNTIF($H$7:$H$7, D4)&gt;1,NOT(ISBLANK(D4)))</formula>
    </cfRule>
    <cfRule type="expression" priority="3060" stopIfTrue="1">
      <formula>AND(COUNTIF($H$7:$H$7, D4)+COUNTIF($F$41:$F$41, D4)&gt;1,NOT(ISBLANK(D4)))</formula>
    </cfRule>
    <cfRule type="dataBar" priority="3061">
      <dataBar>
        <cfvo type="min"/>
        <cfvo type="max"/>
        <color rgb="FF638EC6"/>
      </dataBar>
    </cfRule>
    <cfRule type="duplicateValues" priority="3062" stopIfTrue="1"/>
    <cfRule type="duplicateValues" priority="3063" stopIfTrue="1"/>
    <cfRule type="duplicateValues" priority="3064" stopIfTrue="1"/>
    <cfRule type="expression" priority="3065" stopIfTrue="1">
      <formula>AND(COUNTIF($F$41:$G$41, D4)+COUNTIF($H$7:$H$7, D4)&gt;1,NOT(ISBLANK(D4)))</formula>
    </cfRule>
    <cfRule type="expression" priority="3068" stopIfTrue="1">
      <formula>AND(COUNTIF($G$41:$G$41, D4)+COUNTIF($H$7:$H$7, D4)&gt;1,NOT(ISBLANK(D4)))</formula>
    </cfRule>
    <cfRule type="expression" priority="3070" stopIfTrue="1">
      <formula>AND(COUNTIF($H$7:$H$7, D4)+COUNTIF($G$41:$G$41, D4)&gt;1,NOT(ISBLANK(D4)))</formula>
    </cfRule>
    <cfRule type="expression" priority="3071" stopIfTrue="1">
      <formula>AND(COUNTIF($H$41:$H$41, D4)+COUNTIF($H$7:$H$7, D4)&gt;1,NOT(ISBLANK(D4)))</formula>
    </cfRule>
    <cfRule type="expression" priority="3072" stopIfTrue="1">
      <formula>AND(COUNTIF($H$7:$H$7, D4)+COUNTIF($H$41:$H$41, D4)&gt;1,NOT(ISBLANK(D4)))</formula>
    </cfRule>
    <cfRule type="duplicateValues" priority="3073" stopIfTrue="1"/>
    <cfRule type="expression" priority="3081" stopIfTrue="1">
      <formula>AND(COUNTIF($C$29:$C$31, D4)+COUNTIF($G$40:$G$41, D4)+COUNTIF($C$36:$C$37, D4)+COUNTIF(#REF!, D4)+COUNTIF(#REF!, D4)+COUNTIF($F$41:$F$41, D4)+COUNTIF($H$7:$H$7, D4)&gt;1,NOT(ISBLANK(D4)))</formula>
    </cfRule>
  </conditionalFormatting>
  <conditionalFormatting sqref="D7:E7">
    <cfRule type="duplicateValues" priority="498" stopIfTrue="1"/>
    <cfRule type="dataBar" priority="499">
      <dataBar>
        <cfvo type="min"/>
        <cfvo type="max"/>
        <color rgb="FF638EC6"/>
      </dataBar>
    </cfRule>
    <cfRule type="duplicateValues" priority="500" stopIfTrue="1"/>
    <cfRule type="duplicateValues" priority="501" stopIfTrue="1"/>
  </conditionalFormatting>
  <conditionalFormatting sqref="D7:E8">
    <cfRule type="duplicateValues" priority="458" stopIfTrue="1"/>
    <cfRule type="dataBar" priority="459">
      <dataBar>
        <cfvo type="min"/>
        <cfvo type="max"/>
        <color rgb="FF638EC6"/>
      </dataBar>
    </cfRule>
    <cfRule type="duplicateValues" priority="460" stopIfTrue="1"/>
    <cfRule type="duplicateValues" priority="461" stopIfTrue="1"/>
  </conditionalFormatting>
  <conditionalFormatting sqref="D8:E8">
    <cfRule type="duplicateValues" priority="494" stopIfTrue="1"/>
    <cfRule type="dataBar" priority="495">
      <dataBar>
        <cfvo type="min"/>
        <cfvo type="max"/>
        <color rgb="FF638EC6"/>
      </dataBar>
    </cfRule>
    <cfRule type="duplicateValues" priority="496" stopIfTrue="1"/>
    <cfRule type="duplicateValues" priority="497" stopIfTrue="1"/>
  </conditionalFormatting>
  <conditionalFormatting sqref="D13:E13">
    <cfRule type="dataBar" priority="438">
      <dataBar>
        <cfvo type="min"/>
        <cfvo type="max"/>
        <color rgb="FF638EC6"/>
      </dataBar>
    </cfRule>
    <cfRule type="duplicateValues" priority="439" stopIfTrue="1"/>
    <cfRule type="duplicateValues" priority="440" stopIfTrue="1"/>
    <cfRule type="duplicateValues" priority="441" stopIfTrue="1"/>
  </conditionalFormatting>
  <conditionalFormatting sqref="D13:E14">
    <cfRule type="dataBar" priority="446">
      <dataBar>
        <cfvo type="min"/>
        <cfvo type="max"/>
        <color rgb="FF638EC6"/>
      </dataBar>
    </cfRule>
    <cfRule type="duplicateValues" priority="447" stopIfTrue="1"/>
    <cfRule type="duplicateValues" priority="448" stopIfTrue="1"/>
    <cfRule type="duplicateValues" priority="449" stopIfTrue="1"/>
  </conditionalFormatting>
  <conditionalFormatting sqref="D14:E14">
    <cfRule type="duplicateValues" priority="442" stopIfTrue="1"/>
    <cfRule type="dataBar" priority="443">
      <dataBar>
        <cfvo type="min"/>
        <cfvo type="max"/>
        <color rgb="FF638EC6"/>
      </dataBar>
    </cfRule>
    <cfRule type="duplicateValues" priority="444" stopIfTrue="1"/>
    <cfRule type="duplicateValues" priority="445" stopIfTrue="1"/>
  </conditionalFormatting>
  <conditionalFormatting sqref="D17:E17">
    <cfRule type="duplicateValues" priority="450" stopIfTrue="1"/>
    <cfRule type="dataBar" priority="451">
      <dataBar>
        <cfvo type="min"/>
        <cfvo type="max"/>
        <color rgb="FF638EC6"/>
      </dataBar>
    </cfRule>
    <cfRule type="duplicateValues" priority="452" stopIfTrue="1"/>
    <cfRule type="duplicateValues" priority="453" stopIfTrue="1"/>
  </conditionalFormatting>
  <conditionalFormatting sqref="D17:E18 D7">
    <cfRule type="dataBar" priority="502">
      <dataBar>
        <cfvo type="min"/>
        <cfvo type="max"/>
        <color rgb="FF638EC6"/>
      </dataBar>
    </cfRule>
    <cfRule type="duplicateValues" priority="503" stopIfTrue="1"/>
    <cfRule type="duplicateValues" priority="504" stopIfTrue="1"/>
    <cfRule type="duplicateValues" priority="505" stopIfTrue="1"/>
  </conditionalFormatting>
  <conditionalFormatting sqref="D17:E18">
    <cfRule type="dataBar" priority="466">
      <dataBar>
        <cfvo type="min"/>
        <cfvo type="max"/>
        <color rgb="FF638EC6"/>
      </dataBar>
    </cfRule>
    <cfRule type="duplicateValues" priority="467" stopIfTrue="1"/>
    <cfRule type="duplicateValues" priority="468" stopIfTrue="1"/>
    <cfRule type="duplicateValues" priority="469" stopIfTrue="1"/>
  </conditionalFormatting>
  <conditionalFormatting sqref="D18:E18">
    <cfRule type="duplicateValues" priority="454" stopIfTrue="1"/>
    <cfRule type="dataBar" priority="455">
      <dataBar>
        <cfvo type="min"/>
        <cfvo type="max"/>
        <color rgb="FF638EC6"/>
      </dataBar>
    </cfRule>
    <cfRule type="duplicateValues" priority="456" stopIfTrue="1"/>
    <cfRule type="duplicateValues" priority="457" stopIfTrue="1"/>
  </conditionalFormatting>
  <conditionalFormatting sqref="D19:E19">
    <cfRule type="duplicateValues" priority="377" stopIfTrue="1"/>
    <cfRule type="dataBar" priority="385">
      <dataBar>
        <cfvo type="min"/>
        <cfvo type="max"/>
        <color rgb="FF638EC6"/>
      </dataBar>
    </cfRule>
    <cfRule type="duplicateValues" priority="386" stopIfTrue="1"/>
    <cfRule type="duplicateValues" priority="387" stopIfTrue="1"/>
    <cfRule type="duplicateValues" priority="388" stopIfTrue="1"/>
    <cfRule type="duplicateValues" priority="389" stopIfTrue="1"/>
    <cfRule type="dataBar" priority="390">
      <dataBar>
        <cfvo type="min"/>
        <cfvo type="max"/>
        <color rgb="FF638EC6"/>
      </dataBar>
    </cfRule>
    <cfRule type="duplicateValues" priority="391" stopIfTrue="1"/>
    <cfRule type="duplicateValues" priority="392" stopIfTrue="1"/>
    <cfRule type="duplicateValues" priority="418" stopIfTrue="1"/>
    <cfRule type="duplicateValues" priority="419" stopIfTrue="1"/>
    <cfRule type="dataBar" priority="420">
      <dataBar>
        <cfvo type="min"/>
        <cfvo type="max"/>
        <color rgb="FF638EC6"/>
      </dataBar>
    </cfRule>
    <cfRule type="duplicateValues" priority="421" stopIfTrue="1"/>
    <cfRule type="duplicateValues" priority="422" stopIfTrue="1"/>
  </conditionalFormatting>
  <conditionalFormatting sqref="D19:E20">
    <cfRule type="duplicateValues" priority="373" stopIfTrue="1"/>
    <cfRule type="dataBar" priority="374">
      <dataBar>
        <cfvo type="min"/>
        <cfvo type="max"/>
        <color rgb="FF638EC6"/>
      </dataBar>
    </cfRule>
    <cfRule type="duplicateValues" priority="375" stopIfTrue="1"/>
    <cfRule type="duplicateValues" priority="376" stopIfTrue="1"/>
    <cfRule type="dataBar" priority="382">
      <dataBar>
        <cfvo type="min"/>
        <cfvo type="max"/>
        <color rgb="FF638EC6"/>
      </dataBar>
    </cfRule>
    <cfRule type="duplicateValues" priority="383" stopIfTrue="1"/>
    <cfRule type="duplicateValues" priority="384" stopIfTrue="1"/>
    <cfRule type="duplicateValues" priority="414" stopIfTrue="1"/>
    <cfRule type="dataBar" priority="415">
      <dataBar>
        <cfvo type="min"/>
        <cfvo type="max"/>
        <color rgb="FF638EC6"/>
      </dataBar>
    </cfRule>
    <cfRule type="duplicateValues" priority="416" stopIfTrue="1"/>
    <cfRule type="duplicateValues" priority="417" stopIfTrue="1"/>
    <cfRule type="duplicateValues" priority="428" stopIfTrue="1"/>
    <cfRule type="dataBar" priority="429">
      <dataBar>
        <cfvo type="min"/>
        <cfvo type="max"/>
        <color rgb="FF638EC6"/>
      </dataBar>
    </cfRule>
    <cfRule type="duplicateValues" priority="430" stopIfTrue="1"/>
    <cfRule type="duplicateValues" priority="431" stopIfTrue="1"/>
    <cfRule type="duplicateValues" priority="432" stopIfTrue="1"/>
    <cfRule type="dataBar" priority="433">
      <dataBar>
        <cfvo type="min"/>
        <cfvo type="max"/>
        <color rgb="FF638EC6"/>
      </dataBar>
    </cfRule>
    <cfRule type="duplicateValues" priority="434" stopIfTrue="1"/>
    <cfRule type="duplicateValues" priority="435" stopIfTrue="1"/>
    <cfRule type="duplicateValues" priority="436" stopIfTrue="1"/>
    <cfRule type="duplicateValues" priority="437" stopIfTrue="1"/>
  </conditionalFormatting>
  <conditionalFormatting sqref="D20:E20">
    <cfRule type="duplicateValues" priority="397" stopIfTrue="1"/>
    <cfRule type="dataBar" priority="398">
      <dataBar>
        <cfvo type="min"/>
        <cfvo type="max"/>
        <color rgb="FF638EC6"/>
      </dataBar>
    </cfRule>
    <cfRule type="duplicateValues" priority="399" stopIfTrue="1"/>
    <cfRule type="duplicateValues" priority="400" stopIfTrue="1"/>
    <cfRule type="dataBar" priority="401">
      <dataBar>
        <cfvo type="min"/>
        <cfvo type="max"/>
        <color rgb="FF638EC6"/>
      </dataBar>
    </cfRule>
    <cfRule type="duplicateValues" priority="402" stopIfTrue="1"/>
    <cfRule type="duplicateValues" priority="403" stopIfTrue="1"/>
    <cfRule type="duplicateValues" priority="408" stopIfTrue="1"/>
    <cfRule type="duplicateValues" priority="409" stopIfTrue="1"/>
    <cfRule type="duplicateValues" priority="410" stopIfTrue="1"/>
    <cfRule type="dataBar" priority="411">
      <dataBar>
        <cfvo type="min"/>
        <cfvo type="max"/>
        <color rgb="FF638EC6"/>
      </dataBar>
    </cfRule>
    <cfRule type="duplicateValues" priority="412" stopIfTrue="1"/>
    <cfRule type="duplicateValues" priority="413" stopIfTrue="1"/>
  </conditionalFormatting>
  <conditionalFormatting sqref="D21:E21 D17:E18 D7">
    <cfRule type="dataBar" priority="474">
      <dataBar>
        <cfvo type="min"/>
        <cfvo type="max"/>
        <color rgb="FF638EC6"/>
      </dataBar>
    </cfRule>
    <cfRule type="duplicateValues" priority="475" stopIfTrue="1"/>
    <cfRule type="duplicateValues" priority="476" stopIfTrue="1"/>
    <cfRule type="duplicateValues" priority="477" stopIfTrue="1"/>
  </conditionalFormatting>
  <conditionalFormatting sqref="D21:E21">
    <cfRule type="duplicateValues" priority="462" stopIfTrue="1"/>
    <cfRule type="dataBar" priority="463">
      <dataBar>
        <cfvo type="min"/>
        <cfvo type="max"/>
        <color rgb="FF638EC6"/>
      </dataBar>
    </cfRule>
    <cfRule type="duplicateValues" priority="464" stopIfTrue="1"/>
    <cfRule type="duplicateValues" priority="465" stopIfTrue="1"/>
  </conditionalFormatting>
  <conditionalFormatting sqref="D22:E22">
    <cfRule type="duplicateValues" priority="490" stopIfTrue="1"/>
    <cfRule type="dataBar" priority="491">
      <dataBar>
        <cfvo type="min"/>
        <cfvo type="max"/>
        <color rgb="FF638EC6"/>
      </dataBar>
    </cfRule>
    <cfRule type="duplicateValues" priority="492" stopIfTrue="1"/>
    <cfRule type="duplicateValues" priority="493" stopIfTrue="1"/>
  </conditionalFormatting>
  <conditionalFormatting sqref="D25:E25">
    <cfRule type="dataBar" priority="478">
      <dataBar>
        <cfvo type="min"/>
        <cfvo type="max"/>
        <color rgb="FF638EC6"/>
      </dataBar>
    </cfRule>
    <cfRule type="duplicateValues" priority="479" stopIfTrue="1"/>
    <cfRule type="duplicateValues" priority="480" stopIfTrue="1"/>
    <cfRule type="duplicateValues" priority="481" stopIfTrue="1"/>
  </conditionalFormatting>
  <conditionalFormatting sqref="D25:E26">
    <cfRule type="dataBar" priority="470">
      <dataBar>
        <cfvo type="min"/>
        <cfvo type="max"/>
        <color rgb="FF638EC6"/>
      </dataBar>
    </cfRule>
    <cfRule type="duplicateValues" priority="471" stopIfTrue="1"/>
    <cfRule type="duplicateValues" priority="472" stopIfTrue="1"/>
    <cfRule type="duplicateValues" priority="473" stopIfTrue="1"/>
  </conditionalFormatting>
  <conditionalFormatting sqref="D26:E26">
    <cfRule type="dataBar" priority="482">
      <dataBar>
        <cfvo type="min"/>
        <cfvo type="max"/>
        <color rgb="FF638EC6"/>
      </dataBar>
    </cfRule>
    <cfRule type="duplicateValues" priority="483" stopIfTrue="1"/>
    <cfRule type="duplicateValues" priority="484" stopIfTrue="1"/>
    <cfRule type="duplicateValues" priority="485" stopIfTrue="1"/>
  </conditionalFormatting>
  <conditionalFormatting sqref="D35:E35">
    <cfRule type="duplicateValues" priority="183" stopIfTrue="1"/>
    <cfRule type="dataBar" priority="184">
      <dataBar>
        <cfvo type="min"/>
        <cfvo type="max"/>
        <color rgb="FF638EC6"/>
      </dataBar>
    </cfRule>
    <cfRule type="duplicateValues" priority="185" stopIfTrue="1"/>
    <cfRule type="duplicateValues" priority="186" stopIfTrue="1"/>
    <cfRule type="duplicateValues" priority="195" stopIfTrue="1"/>
    <cfRule type="dataBar" priority="196">
      <dataBar>
        <cfvo type="min"/>
        <cfvo type="max"/>
        <color rgb="FF638EC6"/>
      </dataBar>
    </cfRule>
    <cfRule type="duplicateValues" priority="197" stopIfTrue="1"/>
    <cfRule type="duplicateValues" priority="198" stopIfTrue="1"/>
    <cfRule type="dataBar" priority="199">
      <dataBar>
        <cfvo type="min"/>
        <cfvo type="max"/>
        <color rgb="FF638EC6"/>
      </dataBar>
    </cfRule>
    <cfRule type="duplicateValues" priority="200" stopIfTrue="1"/>
    <cfRule type="duplicateValues" priority="201" stopIfTrue="1"/>
    <cfRule type="duplicateValues" priority="202" stopIfTrue="1"/>
    <cfRule type="duplicateValues" priority="203" stopIfTrue="1"/>
    <cfRule type="duplicateValues" priority="204" stopIfTrue="1"/>
    <cfRule type="dataBar" priority="205">
      <dataBar>
        <cfvo type="min"/>
        <cfvo type="max"/>
        <color rgb="FF638EC6"/>
      </dataBar>
    </cfRule>
    <cfRule type="duplicateValues" priority="206" stopIfTrue="1"/>
    <cfRule type="duplicateValues" priority="207" stopIfTrue="1"/>
    <cfRule type="dataBar" priority="208">
      <dataBar>
        <cfvo type="min"/>
        <cfvo type="max"/>
        <color rgb="FF638EC6"/>
      </dataBar>
    </cfRule>
    <cfRule type="duplicateValues" priority="209" stopIfTrue="1"/>
    <cfRule type="duplicateValues" priority="210" stopIfTrue="1"/>
    <cfRule type="duplicateValues" priority="211" stopIfTrue="1"/>
    <cfRule type="duplicateValues" priority="212" stopIfTrue="1"/>
    <cfRule type="dataBar" priority="213">
      <dataBar>
        <cfvo type="min"/>
        <cfvo type="max"/>
        <color rgb="FF638EC6"/>
      </dataBar>
    </cfRule>
    <cfRule type="duplicateValues" priority="214" stopIfTrue="1"/>
    <cfRule type="duplicateValues" priority="215" stopIfTrue="1"/>
    <cfRule type="duplicateValues" priority="216" stopIfTrue="1"/>
    <cfRule type="dataBar" priority="217">
      <dataBar>
        <cfvo type="min"/>
        <cfvo type="max"/>
        <color rgb="FF638EC6"/>
      </dataBar>
    </cfRule>
    <cfRule type="duplicateValues" priority="218" stopIfTrue="1"/>
    <cfRule type="duplicateValues" priority="219" stopIfTrue="1"/>
    <cfRule type="duplicateValues" priority="220" stopIfTrue="1"/>
    <cfRule type="dataBar" priority="221">
      <dataBar>
        <cfvo type="min"/>
        <cfvo type="max"/>
        <color rgb="FF638EC6"/>
      </dataBar>
    </cfRule>
    <cfRule type="duplicateValues" priority="222" stopIfTrue="1"/>
    <cfRule type="duplicateValues" priority="223" stopIfTrue="1"/>
    <cfRule type="duplicateValues" priority="224" stopIfTrue="1"/>
    <cfRule type="dataBar" priority="225">
      <dataBar>
        <cfvo type="min"/>
        <cfvo type="max"/>
        <color rgb="FF638EC6"/>
      </dataBar>
    </cfRule>
    <cfRule type="duplicateValues" priority="226" stopIfTrue="1"/>
    <cfRule type="duplicateValues" priority="227" stopIfTrue="1"/>
    <cfRule type="dataBar" priority="231">
      <dataBar>
        <cfvo type="min"/>
        <cfvo type="max"/>
        <color rgb="FF638EC6"/>
      </dataBar>
    </cfRule>
    <cfRule type="duplicateValues" priority="232" stopIfTrue="1"/>
    <cfRule type="duplicateValues" priority="233" stopIfTrue="1"/>
    <cfRule type="duplicateValues" priority="234" stopIfTrue="1"/>
    <cfRule type="duplicateValues" priority="270" stopIfTrue="1"/>
    <cfRule type="dataBar" priority="271">
      <dataBar>
        <cfvo type="min"/>
        <cfvo type="max"/>
        <color rgb="FF638EC6"/>
      </dataBar>
    </cfRule>
    <cfRule type="duplicateValues" priority="272" stopIfTrue="1"/>
    <cfRule type="duplicateValues" priority="273" stopIfTrue="1"/>
    <cfRule type="duplicateValues" priority="274" stopIfTrue="1"/>
    <cfRule type="dataBar" priority="275">
      <dataBar>
        <cfvo type="min"/>
        <cfvo type="max"/>
        <color rgb="FF638EC6"/>
      </dataBar>
    </cfRule>
    <cfRule type="duplicateValues" priority="276" stopIfTrue="1"/>
    <cfRule type="duplicateValues" priority="277" stopIfTrue="1"/>
    <cfRule type="duplicateValues" priority="278" stopIfTrue="1"/>
  </conditionalFormatting>
  <conditionalFormatting sqref="D35:E36">
    <cfRule type="dataBar" priority="228">
      <dataBar>
        <cfvo type="min"/>
        <cfvo type="max"/>
        <color rgb="FF638EC6"/>
      </dataBar>
    </cfRule>
    <cfRule type="duplicateValues" priority="229" stopIfTrue="1"/>
    <cfRule type="duplicateValues" priority="230" stopIfTrue="1"/>
    <cfRule type="duplicateValues" priority="238" stopIfTrue="1"/>
    <cfRule type="duplicateValues" priority="239" stopIfTrue="1"/>
    <cfRule type="dataBar" priority="240">
      <dataBar>
        <cfvo type="min"/>
        <cfvo type="max"/>
        <color rgb="FF638EC6"/>
      </dataBar>
    </cfRule>
    <cfRule type="duplicateValues" priority="241" stopIfTrue="1"/>
    <cfRule type="duplicateValues" priority="242" stopIfTrue="1"/>
    <cfRule type="duplicateValues" priority="243" stopIfTrue="1"/>
    <cfRule type="dataBar" priority="244">
      <dataBar>
        <cfvo type="min"/>
        <cfvo type="max"/>
        <color rgb="FF638EC6"/>
      </dataBar>
    </cfRule>
    <cfRule type="duplicateValues" priority="245" stopIfTrue="1"/>
    <cfRule type="duplicateValues" priority="246" stopIfTrue="1"/>
    <cfRule type="duplicateValues" priority="255" stopIfTrue="1"/>
    <cfRule type="dataBar" priority="256">
      <dataBar>
        <cfvo type="min"/>
        <cfvo type="max"/>
        <color rgb="FF638EC6"/>
      </dataBar>
    </cfRule>
    <cfRule type="duplicateValues" priority="257" stopIfTrue="1"/>
    <cfRule type="duplicateValues" priority="258" stopIfTrue="1"/>
  </conditionalFormatting>
  <conditionalFormatting sqref="D36:E36">
    <cfRule type="dataBar" priority="180">
      <dataBar>
        <cfvo type="min"/>
        <cfvo type="max"/>
        <color rgb="FF638EC6"/>
      </dataBar>
    </cfRule>
    <cfRule type="duplicateValues" priority="181" stopIfTrue="1"/>
    <cfRule type="duplicateValues" priority="182" stopIfTrue="1"/>
    <cfRule type="dataBar" priority="235">
      <dataBar>
        <cfvo type="min"/>
        <cfvo type="max"/>
        <color rgb="FF638EC6"/>
      </dataBar>
    </cfRule>
    <cfRule type="duplicateValues" priority="236" stopIfTrue="1"/>
    <cfRule type="duplicateValues" priority="237" stopIfTrue="1"/>
    <cfRule type="duplicateValues" priority="247" stopIfTrue="1"/>
    <cfRule type="dataBar" priority="248">
      <dataBar>
        <cfvo type="min"/>
        <cfvo type="max"/>
        <color rgb="FF638EC6"/>
      </dataBar>
    </cfRule>
    <cfRule type="duplicateValues" priority="249" stopIfTrue="1"/>
    <cfRule type="duplicateValues" priority="250" stopIfTrue="1"/>
    <cfRule type="duplicateValues" priority="251" stopIfTrue="1"/>
    <cfRule type="dataBar" priority="252">
      <dataBar>
        <cfvo type="min"/>
        <cfvo type="max"/>
        <color rgb="FF638EC6"/>
      </dataBar>
    </cfRule>
    <cfRule type="duplicateValues" priority="253" stopIfTrue="1"/>
    <cfRule type="duplicateValues" priority="254" stopIfTrue="1"/>
    <cfRule type="duplicateValues" priority="259" stopIfTrue="1"/>
    <cfRule type="duplicateValues" priority="260" stopIfTrue="1"/>
    <cfRule type="duplicateValues" priority="261" stopIfTrue="1"/>
    <cfRule type="dataBar" priority="262">
      <dataBar>
        <cfvo type="min"/>
        <cfvo type="max"/>
        <color rgb="FF638EC6"/>
      </dataBar>
    </cfRule>
    <cfRule type="duplicateValues" priority="263" stopIfTrue="1"/>
    <cfRule type="duplicateValues" priority="264" stopIfTrue="1"/>
    <cfRule type="duplicateValues" priority="265" stopIfTrue="1"/>
    <cfRule type="dataBar" priority="266">
      <dataBar>
        <cfvo type="min"/>
        <cfvo type="max"/>
        <color rgb="FF638EC6"/>
      </dataBar>
    </cfRule>
    <cfRule type="duplicateValues" priority="267" stopIfTrue="1"/>
    <cfRule type="duplicateValues" priority="268" stopIfTrue="1"/>
    <cfRule type="duplicateValues" priority="269" stopIfTrue="1"/>
  </conditionalFormatting>
  <conditionalFormatting sqref="D37:E37">
    <cfRule type="duplicateValues" priority="39" stopIfTrue="1"/>
    <cfRule type="dataBar" priority="40">
      <dataBar>
        <cfvo type="min"/>
        <cfvo type="max"/>
        <color rgb="FF638EC6"/>
      </dataBar>
    </cfRule>
    <cfRule type="duplicateValues" priority="41" stopIfTrue="1"/>
    <cfRule type="duplicateValues" priority="42" stopIfTrue="1"/>
    <cfRule type="duplicateValues" priority="96" stopIfTrue="1"/>
    <cfRule type="dataBar" priority="97">
      <dataBar>
        <cfvo type="min"/>
        <cfvo type="max"/>
        <color rgb="FF638EC6"/>
      </dataBar>
    </cfRule>
    <cfRule type="duplicateValues" priority="98" stopIfTrue="1"/>
    <cfRule type="duplicateValues" priority="99" stopIfTrue="1"/>
    <cfRule type="duplicateValues" priority="108" stopIfTrue="1"/>
    <cfRule type="dataBar" priority="109">
      <dataBar>
        <cfvo type="min"/>
        <cfvo type="max"/>
        <color rgb="FF638EC6"/>
      </dataBar>
    </cfRule>
    <cfRule type="duplicateValues" priority="110" stopIfTrue="1"/>
    <cfRule type="duplicateValues" priority="111" stopIfTrue="1"/>
    <cfRule type="duplicateValues" priority="112" stopIfTrue="1"/>
    <cfRule type="dataBar" priority="113">
      <dataBar>
        <cfvo type="min"/>
        <cfvo type="max"/>
        <color rgb="FF638EC6"/>
      </dataBar>
    </cfRule>
    <cfRule type="duplicateValues" priority="114" stopIfTrue="1"/>
    <cfRule type="duplicateValues" priority="115" stopIfTrue="1"/>
    <cfRule type="duplicateValues" priority="116" stopIfTrue="1"/>
    <cfRule type="duplicateValues" priority="117" stopIfTrue="1"/>
    <cfRule type="dataBar" priority="118">
      <dataBar>
        <cfvo type="min"/>
        <cfvo type="max"/>
        <color rgb="FF638EC6"/>
      </dataBar>
    </cfRule>
    <cfRule type="duplicateValues" priority="119" stopIfTrue="1"/>
    <cfRule type="duplicateValues" priority="120" stopIfTrue="1"/>
    <cfRule type="duplicateValues" priority="121" stopIfTrue="1"/>
    <cfRule type="dataBar" priority="122">
      <dataBar>
        <cfvo type="min"/>
        <cfvo type="max"/>
        <color rgb="FF638EC6"/>
      </dataBar>
    </cfRule>
    <cfRule type="duplicateValues" priority="123" stopIfTrue="1"/>
    <cfRule type="duplicateValues" priority="124" stopIfTrue="1"/>
    <cfRule type="duplicateValues" priority="125" stopIfTrue="1"/>
    <cfRule type="dataBar" priority="126">
      <dataBar>
        <cfvo type="min"/>
        <cfvo type="max"/>
        <color rgb="FF638EC6"/>
      </dataBar>
    </cfRule>
    <cfRule type="duplicateValues" priority="127" stopIfTrue="1"/>
    <cfRule type="duplicateValues" priority="128" stopIfTrue="1"/>
    <cfRule type="duplicateValues" priority="129" stopIfTrue="1"/>
    <cfRule type="dataBar" priority="130">
      <dataBar>
        <cfvo type="min"/>
        <cfvo type="max"/>
        <color rgb="FF638EC6"/>
      </dataBar>
    </cfRule>
    <cfRule type="duplicateValues" priority="131" stopIfTrue="1"/>
    <cfRule type="duplicateValues" priority="132" stopIfTrue="1"/>
    <cfRule type="duplicateValues" priority="133" stopIfTrue="1"/>
    <cfRule type="duplicateValues" priority="134" stopIfTrue="1"/>
    <cfRule type="dataBar" priority="135">
      <dataBar>
        <cfvo type="min"/>
        <cfvo type="max"/>
        <color rgb="FF638EC6"/>
      </dataBar>
    </cfRule>
    <cfRule type="duplicateValues" priority="136" stopIfTrue="1"/>
    <cfRule type="duplicateValues" priority="137" stopIfTrue="1"/>
  </conditionalFormatting>
  <conditionalFormatting sqref="D37:E38">
    <cfRule type="duplicateValues" priority="59" stopIfTrue="1"/>
    <cfRule type="dataBar" priority="60">
      <dataBar>
        <cfvo type="min"/>
        <cfvo type="max"/>
        <color rgb="FF638EC6"/>
      </dataBar>
    </cfRule>
    <cfRule type="duplicateValues" priority="61" stopIfTrue="1"/>
    <cfRule type="duplicateValues" priority="62" stopIfTrue="1"/>
    <cfRule type="duplicateValues" priority="63" stopIfTrue="1"/>
    <cfRule type="dataBar" priority="64">
      <dataBar>
        <cfvo type="min"/>
        <cfvo type="max"/>
        <color rgb="FF638EC6"/>
      </dataBar>
    </cfRule>
    <cfRule type="duplicateValues" priority="65" stopIfTrue="1"/>
    <cfRule type="duplicateValues" priority="66" stopIfTrue="1"/>
    <cfRule type="duplicateValues" priority="67" stopIfTrue="1"/>
    <cfRule type="dataBar" priority="68">
      <dataBar>
        <cfvo type="min"/>
        <cfvo type="max"/>
        <color rgb="FF638EC6"/>
      </dataBar>
    </cfRule>
    <cfRule type="duplicateValues" priority="69" stopIfTrue="1"/>
    <cfRule type="duplicateValues" priority="70" stopIfTrue="1"/>
    <cfRule type="duplicateValues" priority="71" stopIfTrue="1"/>
    <cfRule type="dataBar" priority="72">
      <dataBar>
        <cfvo type="min"/>
        <cfvo type="max"/>
        <color rgb="FF638EC6"/>
      </dataBar>
    </cfRule>
    <cfRule type="duplicateValues" priority="73" stopIfTrue="1"/>
    <cfRule type="duplicateValues" priority="74" stopIfTrue="1"/>
    <cfRule type="duplicateValues" priority="171" stopIfTrue="1"/>
    <cfRule type="dataBar" priority="172">
      <dataBar>
        <cfvo type="min"/>
        <cfvo type="max"/>
        <color rgb="FF638EC6"/>
      </dataBar>
    </cfRule>
    <cfRule type="duplicateValues" priority="173" stopIfTrue="1"/>
    <cfRule type="duplicateValues" priority="174" stopIfTrue="1"/>
    <cfRule type="duplicateValues" priority="175" stopIfTrue="1"/>
    <cfRule type="dataBar" priority="176">
      <dataBar>
        <cfvo type="min"/>
        <cfvo type="max"/>
        <color rgb="FF638EC6"/>
      </dataBar>
    </cfRule>
    <cfRule type="duplicateValues" priority="177" stopIfTrue="1"/>
    <cfRule type="duplicateValues" priority="178" stopIfTrue="1"/>
    <cfRule type="duplicateValues" priority="179" stopIfTrue="1"/>
  </conditionalFormatting>
  <conditionalFormatting sqref="D38:E38">
    <cfRule type="dataBar" priority="51">
      <dataBar>
        <cfvo type="min"/>
        <cfvo type="max"/>
        <color rgb="FF638EC6"/>
      </dataBar>
    </cfRule>
    <cfRule type="duplicateValues" priority="52" stopIfTrue="1"/>
    <cfRule type="duplicateValues" priority="53" stopIfTrue="1"/>
    <cfRule type="duplicateValues" priority="54" stopIfTrue="1"/>
    <cfRule type="duplicateValues" priority="55" stopIfTrue="1"/>
    <cfRule type="dataBar" priority="56">
      <dataBar>
        <cfvo type="min"/>
        <cfvo type="max"/>
        <color rgb="FF638EC6"/>
      </dataBar>
    </cfRule>
    <cfRule type="duplicateValues" priority="57" stopIfTrue="1"/>
    <cfRule type="duplicateValues" priority="58" stopIfTrue="1"/>
    <cfRule type="dataBar" priority="75">
      <dataBar>
        <cfvo type="min"/>
        <cfvo type="max"/>
        <color rgb="FF638EC6"/>
      </dataBar>
    </cfRule>
    <cfRule type="duplicateValues" priority="76" stopIfTrue="1"/>
    <cfRule type="duplicateValues" priority="77" stopIfTrue="1"/>
    <cfRule type="duplicateValues" priority="78" stopIfTrue="1"/>
    <cfRule type="dataBar" priority="79">
      <dataBar>
        <cfvo type="min"/>
        <cfvo type="max"/>
        <color rgb="FF638EC6"/>
      </dataBar>
    </cfRule>
    <cfRule type="duplicateValues" priority="80" stopIfTrue="1"/>
    <cfRule type="duplicateValues" priority="81" stopIfTrue="1"/>
    <cfRule type="duplicateValues" priority="82" stopIfTrue="1"/>
    <cfRule type="dataBar" priority="83">
      <dataBar>
        <cfvo type="min"/>
        <cfvo type="max"/>
        <color rgb="FF638EC6"/>
      </dataBar>
    </cfRule>
    <cfRule type="duplicateValues" priority="84" stopIfTrue="1"/>
    <cfRule type="duplicateValues" priority="85" stopIfTrue="1"/>
    <cfRule type="duplicateValues" priority="86" stopIfTrue="1"/>
    <cfRule type="duplicateValues" priority="87" stopIfTrue="1"/>
    <cfRule type="dataBar" priority="88">
      <dataBar>
        <cfvo type="min"/>
        <cfvo type="max"/>
        <color rgb="FF638EC6"/>
      </dataBar>
    </cfRule>
    <cfRule type="duplicateValues" priority="89" stopIfTrue="1"/>
    <cfRule type="duplicateValues" priority="90" stopIfTrue="1"/>
    <cfRule type="duplicateValues" priority="91" stopIfTrue="1"/>
    <cfRule type="dataBar" priority="92">
      <dataBar>
        <cfvo type="min"/>
        <cfvo type="max"/>
        <color rgb="FF638EC6"/>
      </dataBar>
    </cfRule>
    <cfRule type="duplicateValues" priority="93" stopIfTrue="1"/>
    <cfRule type="duplicateValues" priority="94" stopIfTrue="1"/>
    <cfRule type="duplicateValues" priority="95" stopIfTrue="1"/>
  </conditionalFormatting>
  <conditionalFormatting sqref="D39:E39">
    <cfRule type="dataBar" priority="287">
      <dataBar>
        <cfvo type="min"/>
        <cfvo type="max"/>
        <color rgb="FF638EC6"/>
      </dataBar>
    </cfRule>
    <cfRule type="duplicateValues" priority="288" stopIfTrue="1"/>
    <cfRule type="duplicateValues" priority="289" stopIfTrue="1"/>
    <cfRule type="duplicateValues" priority="290" stopIfTrue="1"/>
  </conditionalFormatting>
  <conditionalFormatting sqref="D39:E40">
    <cfRule type="dataBar" priority="303">
      <dataBar>
        <cfvo type="min"/>
        <cfvo type="max"/>
        <color rgb="FF638EC6"/>
      </dataBar>
    </cfRule>
    <cfRule type="duplicateValues" priority="304" stopIfTrue="1"/>
    <cfRule type="duplicateValues" priority="305" stopIfTrue="1"/>
    <cfRule type="duplicateValues" priority="306" stopIfTrue="1"/>
  </conditionalFormatting>
  <conditionalFormatting sqref="D40:E40">
    <cfRule type="dataBar" priority="291">
      <dataBar>
        <cfvo type="min"/>
        <cfvo type="max"/>
        <color rgb="FF638EC6"/>
      </dataBar>
    </cfRule>
    <cfRule type="duplicateValues" priority="292" stopIfTrue="1"/>
    <cfRule type="duplicateValues" priority="293" stopIfTrue="1"/>
    <cfRule type="duplicateValues" priority="294" stopIfTrue="1"/>
    <cfRule type="dataBar" priority="307">
      <dataBar>
        <cfvo type="min"/>
        <cfvo type="max"/>
        <color rgb="FF638EC6"/>
      </dataBar>
    </cfRule>
    <cfRule type="duplicateValues" priority="308" stopIfTrue="1"/>
    <cfRule type="duplicateValues" priority="309" stopIfTrue="1"/>
    <cfRule type="duplicateValues" priority="310" stopIfTrue="1"/>
  </conditionalFormatting>
  <conditionalFormatting sqref="D41:E41">
    <cfRule type="dataBar" priority="283">
      <dataBar>
        <cfvo type="min"/>
        <cfvo type="max"/>
        <color rgb="FF638EC6"/>
      </dataBar>
    </cfRule>
    <cfRule type="duplicateValues" priority="284" stopIfTrue="1"/>
    <cfRule type="duplicateValues" priority="285" stopIfTrue="1"/>
    <cfRule type="duplicateValues" priority="286" stopIfTrue="1"/>
  </conditionalFormatting>
  <conditionalFormatting sqref="D42:E42">
    <cfRule type="duplicateValues" priority="279" stopIfTrue="1"/>
    <cfRule type="dataBar" priority="280">
      <dataBar>
        <cfvo type="min"/>
        <cfvo type="max"/>
        <color rgb="FF638EC6"/>
      </dataBar>
    </cfRule>
    <cfRule type="duplicateValues" priority="281" stopIfTrue="1"/>
    <cfRule type="duplicateValues" priority="282" stopIfTrue="1"/>
  </conditionalFormatting>
  <conditionalFormatting sqref="D45:E45 D37:E38">
    <cfRule type="dataBar" priority="339">
      <dataBar>
        <cfvo type="min"/>
        <cfvo type="max"/>
        <color rgb="FF638EC6"/>
      </dataBar>
    </cfRule>
    <cfRule type="duplicateValues" priority="340" stopIfTrue="1"/>
    <cfRule type="duplicateValues" priority="341" stopIfTrue="1"/>
    <cfRule type="duplicateValues" priority="342" stopIfTrue="1"/>
  </conditionalFormatting>
  <conditionalFormatting sqref="D45:E45">
    <cfRule type="dataBar" priority="299">
      <dataBar>
        <cfvo type="min"/>
        <cfvo type="max"/>
        <color rgb="FF638EC6"/>
      </dataBar>
    </cfRule>
    <cfRule type="duplicateValues" priority="300" stopIfTrue="1"/>
    <cfRule type="duplicateValues" priority="301" stopIfTrue="1"/>
    <cfRule type="duplicateValues" priority="302" stopIfTrue="1"/>
  </conditionalFormatting>
  <conditionalFormatting sqref="D46:E46">
    <cfRule type="dataBar" priority="295">
      <dataBar>
        <cfvo type="min"/>
        <cfvo type="max"/>
        <color rgb="FF638EC6"/>
      </dataBar>
    </cfRule>
    <cfRule type="duplicateValues" priority="296" stopIfTrue="1"/>
    <cfRule type="duplicateValues" priority="297" stopIfTrue="1"/>
    <cfRule type="duplicateValues" priority="298" stopIfTrue="1"/>
  </conditionalFormatting>
  <conditionalFormatting sqref="D47:E47">
    <cfRule type="duplicateValues" priority="335" stopIfTrue="1"/>
    <cfRule type="dataBar" priority="336">
      <dataBar>
        <cfvo type="min"/>
        <cfvo type="max"/>
        <color rgb="FF638EC6"/>
      </dataBar>
    </cfRule>
    <cfRule type="duplicateValues" priority="337" stopIfTrue="1"/>
    <cfRule type="duplicateValues" priority="338" stopIfTrue="1"/>
  </conditionalFormatting>
  <conditionalFormatting sqref="D47:E48">
    <cfRule type="dataBar" priority="315">
      <dataBar>
        <cfvo type="min"/>
        <cfvo type="max"/>
        <color rgb="FF638EC6"/>
      </dataBar>
    </cfRule>
    <cfRule type="duplicateValues" priority="316" stopIfTrue="1"/>
    <cfRule type="duplicateValues" priority="317" stopIfTrue="1"/>
    <cfRule type="duplicateValues" priority="318" stopIfTrue="1"/>
    <cfRule type="dataBar" priority="319">
      <dataBar>
        <cfvo type="min"/>
        <cfvo type="max"/>
        <color rgb="FF638EC6"/>
      </dataBar>
    </cfRule>
    <cfRule type="duplicateValues" priority="320" stopIfTrue="1"/>
    <cfRule type="duplicateValues" priority="321" stopIfTrue="1"/>
    <cfRule type="duplicateValues" priority="322" stopIfTrue="1"/>
    <cfRule type="dataBar" priority="323">
      <dataBar>
        <cfvo type="min"/>
        <cfvo type="max"/>
        <color rgb="FF638EC6"/>
      </dataBar>
    </cfRule>
    <cfRule type="duplicateValues" priority="324" stopIfTrue="1"/>
    <cfRule type="duplicateValues" priority="325" stopIfTrue="1"/>
    <cfRule type="duplicateValues" priority="326" stopIfTrue="1"/>
    <cfRule type="duplicateValues" priority="331" stopIfTrue="1"/>
    <cfRule type="dataBar" priority="332">
      <dataBar>
        <cfvo type="min"/>
        <cfvo type="max"/>
        <color rgb="FF638EC6"/>
      </dataBar>
    </cfRule>
    <cfRule type="duplicateValues" priority="333" stopIfTrue="1"/>
    <cfRule type="duplicateValues" priority="334" stopIfTrue="1"/>
  </conditionalFormatting>
  <conditionalFormatting sqref="D48:E48">
    <cfRule type="duplicateValues" priority="327" stopIfTrue="1"/>
    <cfRule type="dataBar" priority="328">
      <dataBar>
        <cfvo type="min"/>
        <cfvo type="max"/>
        <color rgb="FF638EC6"/>
      </dataBar>
    </cfRule>
    <cfRule type="duplicateValues" priority="329" stopIfTrue="1"/>
    <cfRule type="duplicateValues" priority="330" stopIfTrue="1"/>
  </conditionalFormatting>
  <conditionalFormatting sqref="D49:E49">
    <cfRule type="duplicateValues" priority="21" stopIfTrue="1"/>
    <cfRule type="dataBar" priority="22">
      <dataBar>
        <cfvo type="min"/>
        <cfvo type="max"/>
        <color rgb="FF638EC6"/>
      </dataBar>
    </cfRule>
    <cfRule type="duplicateValues" priority="23" stopIfTrue="1"/>
    <cfRule type="duplicateValues" priority="24" stopIfTrue="1"/>
    <cfRule type="duplicateValues" priority="25" stopIfTrue="1"/>
    <cfRule type="dataBar" priority="26">
      <dataBar>
        <cfvo type="min"/>
        <cfvo type="max"/>
        <color rgb="FF638EC6"/>
      </dataBar>
    </cfRule>
    <cfRule type="duplicateValues" priority="27" stopIfTrue="1"/>
    <cfRule type="duplicateValues" priority="28" stopIfTrue="1"/>
    <cfRule type="duplicateValues" priority="29" stopIfTrue="1"/>
    <cfRule type="duplicateValues" priority="30" stopIfTrue="1"/>
    <cfRule type="dataBar" priority="31">
      <dataBar>
        <cfvo type="min"/>
        <cfvo type="max"/>
        <color rgb="FF638EC6"/>
      </dataBar>
    </cfRule>
    <cfRule type="duplicateValues" priority="32" stopIfTrue="1"/>
    <cfRule type="duplicateValues" priority="33" stopIfTrue="1"/>
  </conditionalFormatting>
  <conditionalFormatting sqref="D49:E50">
    <cfRule type="duplicateValues" priority="13" stopIfTrue="1"/>
    <cfRule type="dataBar" priority="14">
      <dataBar>
        <cfvo type="min"/>
        <cfvo type="max"/>
        <color rgb="FF638EC6"/>
      </dataBar>
    </cfRule>
    <cfRule type="duplicateValues" priority="15" stopIfTrue="1"/>
    <cfRule type="duplicateValues" priority="16" stopIfTrue="1"/>
    <cfRule type="duplicateValues" priority="17" stopIfTrue="1"/>
    <cfRule type="dataBar" priority="18">
      <dataBar>
        <cfvo type="min"/>
        <cfvo type="max"/>
        <color rgb="FF638EC6"/>
      </dataBar>
    </cfRule>
    <cfRule type="duplicateValues" priority="19" stopIfTrue="1"/>
    <cfRule type="duplicateValues" priority="20" stopIfTrue="1"/>
    <cfRule type="duplicateValues" priority="34" stopIfTrue="1"/>
    <cfRule type="duplicateValues" priority="35" stopIfTrue="1"/>
    <cfRule type="dataBar" priority="36">
      <dataBar>
        <cfvo type="min"/>
        <cfvo type="max"/>
        <color rgb="FF638EC6"/>
      </dataBar>
    </cfRule>
    <cfRule type="duplicateValues" priority="37" stopIfTrue="1"/>
    <cfRule type="duplicateValues" priority="38" stopIfTrue="1"/>
  </conditionalFormatting>
  <conditionalFormatting sqref="D50:E50">
    <cfRule type="duplicateValues" priority="142" stopIfTrue="1"/>
    <cfRule type="dataBar" priority="143">
      <dataBar>
        <cfvo type="min"/>
        <cfvo type="max"/>
        <color rgb="FF638EC6"/>
      </dataBar>
    </cfRule>
    <cfRule type="duplicateValues" priority="144" stopIfTrue="1"/>
    <cfRule type="duplicateValues" priority="145" stopIfTrue="1"/>
    <cfRule type="dataBar" priority="150">
      <dataBar>
        <cfvo type="min"/>
        <cfvo type="max"/>
        <color rgb="FF638EC6"/>
      </dataBar>
    </cfRule>
    <cfRule type="duplicateValues" priority="151" stopIfTrue="1"/>
    <cfRule type="duplicateValues" priority="152" stopIfTrue="1"/>
    <cfRule type="duplicateValues" priority="153" stopIfTrue="1"/>
    <cfRule type="duplicateValues" priority="154" stopIfTrue="1"/>
    <cfRule type="dataBar" priority="155">
      <dataBar>
        <cfvo type="min"/>
        <cfvo type="max"/>
        <color rgb="FF638EC6"/>
      </dataBar>
    </cfRule>
    <cfRule type="duplicateValues" priority="156" stopIfTrue="1"/>
    <cfRule type="duplicateValues" priority="157" stopIfTrue="1"/>
    <cfRule type="duplicateValues" priority="158" stopIfTrue="1"/>
    <cfRule type="dataBar" priority="159">
      <dataBar>
        <cfvo type="min"/>
        <cfvo type="max"/>
        <color rgb="FF638EC6"/>
      </dataBar>
    </cfRule>
    <cfRule type="duplicateValues" priority="160" stopIfTrue="1"/>
    <cfRule type="duplicateValues" priority="161" stopIfTrue="1"/>
    <cfRule type="duplicateValues" priority="162" stopIfTrue="1"/>
  </conditionalFormatting>
  <conditionalFormatting sqref="E18">
    <cfRule type="dataBar" priority="486">
      <dataBar>
        <cfvo type="min"/>
        <cfvo type="max"/>
        <color rgb="FF638EC6"/>
      </dataBar>
    </cfRule>
    <cfRule type="duplicateValues" priority="487" stopIfTrue="1"/>
    <cfRule type="duplicateValues" priority="488" stopIfTrue="1"/>
    <cfRule type="duplicateValues" priority="489" stopIfTrue="1"/>
  </conditionalFormatting>
  <conditionalFormatting sqref="E35">
    <cfRule type="dataBar" priority="187">
      <dataBar>
        <cfvo type="min"/>
        <cfvo type="max"/>
        <color rgb="FF638EC6"/>
      </dataBar>
    </cfRule>
    <cfRule type="duplicateValues" priority="188" stopIfTrue="1"/>
    <cfRule type="duplicateValues" priority="189" stopIfTrue="1"/>
    <cfRule type="duplicateValues" priority="190" stopIfTrue="1"/>
    <cfRule type="duplicateValues" priority="191" stopIfTrue="1"/>
    <cfRule type="dataBar" priority="192">
      <dataBar>
        <cfvo type="min"/>
        <cfvo type="max"/>
        <color rgb="FF638EC6"/>
      </dataBar>
    </cfRule>
    <cfRule type="duplicateValues" priority="193" stopIfTrue="1"/>
    <cfRule type="duplicateValues" priority="194" stopIfTrue="1"/>
  </conditionalFormatting>
  <conditionalFormatting sqref="E37">
    <cfRule type="dataBar" priority="100">
      <dataBar>
        <cfvo type="min"/>
        <cfvo type="max"/>
        <color rgb="FF638EC6"/>
      </dataBar>
    </cfRule>
    <cfRule type="duplicateValues" priority="101" stopIfTrue="1"/>
    <cfRule type="duplicateValues" priority="102" stopIfTrue="1"/>
    <cfRule type="duplicateValues" priority="103" stopIfTrue="1"/>
    <cfRule type="duplicateValues" priority="104" stopIfTrue="1"/>
    <cfRule type="dataBar" priority="105">
      <dataBar>
        <cfvo type="min"/>
        <cfvo type="max"/>
        <color rgb="FF638EC6"/>
      </dataBar>
    </cfRule>
    <cfRule type="duplicateValues" priority="106" stopIfTrue="1"/>
    <cfRule type="duplicateValues" priority="107" stopIfTrue="1"/>
  </conditionalFormatting>
  <conditionalFormatting sqref="E39">
    <cfRule type="dataBar" priority="311">
      <dataBar>
        <cfvo type="min"/>
        <cfvo type="max"/>
        <color rgb="FF638EC6"/>
      </dataBar>
    </cfRule>
    <cfRule type="duplicateValues" priority="312" stopIfTrue="1"/>
    <cfRule type="duplicateValues" priority="313" stopIfTrue="1"/>
    <cfRule type="duplicateValues" priority="314" stopIfTrue="1"/>
  </conditionalFormatting>
  <conditionalFormatting sqref="E50">
    <cfRule type="duplicateValues" priority="138" stopIfTrue="1"/>
    <cfRule type="dataBar" priority="139">
      <dataBar>
        <cfvo type="min"/>
        <cfvo type="max"/>
        <color rgb="FF638EC6"/>
      </dataBar>
    </cfRule>
    <cfRule type="duplicateValues" priority="140" stopIfTrue="1"/>
    <cfRule type="duplicateValues" priority="141" stopIfTrue="1"/>
  </conditionalFormatting>
  <conditionalFormatting sqref="AN3:AO3 AK3:AL50 AP3:AP50 AN5:AO5 AN7:AO7 AN9:AO9 AN11:AO11 AN13:AO13 AN15:AO15 AN17:AO17 AN19:AO19 AN21:AO21 AN23:AO23 AN25:AO25 AN27:AO27 AN29:AO29 AN31:AO31 AN33:AO33 AN35:AO35 AN37:AO37 AN39:AO39 AN41:AO41 AN43:AO43 AN45:AO45 AN47:AO47 AN49:AO49">
    <cfRule type="cellIs" dxfId="2" priority="10198" stopIfTrue="1" operator="greater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3"/>
  <sheetViews>
    <sheetView zoomScale="90" zoomScaleNormal="90" workbookViewId="0">
      <selection activeCell="G26" sqref="G26"/>
    </sheetView>
  </sheetViews>
  <sheetFormatPr defaultColWidth="9.140625" defaultRowHeight="12.75" x14ac:dyDescent="0.2"/>
  <cols>
    <col min="1" max="1" width="5.7109375" style="3" customWidth="1"/>
    <col min="2" max="2" width="16.5703125" style="3" customWidth="1"/>
    <col min="3" max="3" width="11.7109375" style="3" customWidth="1"/>
    <col min="4" max="4" width="8.28515625" style="3" customWidth="1"/>
    <col min="5" max="9" width="12.7109375" style="3" customWidth="1"/>
    <col min="10" max="10" width="4.85546875" style="3" customWidth="1"/>
    <col min="11" max="16384" width="9.140625" style="3"/>
  </cols>
  <sheetData>
    <row r="1" spans="1:37" ht="22.5" customHeight="1" x14ac:dyDescent="0.2">
      <c r="A1" s="289" t="s">
        <v>36</v>
      </c>
      <c r="B1" s="290"/>
      <c r="C1" s="290"/>
      <c r="D1" s="290"/>
      <c r="E1" s="290"/>
      <c r="F1" s="290"/>
      <c r="G1" s="290"/>
      <c r="H1" s="290"/>
      <c r="I1" s="290"/>
      <c r="J1" s="290"/>
      <c r="K1" s="290"/>
      <c r="L1" s="290"/>
      <c r="M1" s="290"/>
      <c r="N1" s="290"/>
      <c r="O1" s="290"/>
      <c r="P1" s="290"/>
      <c r="Q1" s="290"/>
      <c r="R1" s="290"/>
      <c r="S1" s="290"/>
      <c r="T1" s="290"/>
      <c r="U1" s="291"/>
      <c r="V1" s="2"/>
      <c r="W1" s="2"/>
      <c r="X1" s="2"/>
      <c r="Y1" s="2"/>
      <c r="Z1" s="2"/>
      <c r="AA1" s="2"/>
      <c r="AB1" s="2"/>
      <c r="AC1" s="2"/>
      <c r="AD1" s="2"/>
      <c r="AE1" s="2"/>
      <c r="AF1" s="2"/>
      <c r="AG1" s="2"/>
      <c r="AH1" s="2"/>
      <c r="AI1" s="2"/>
      <c r="AJ1" s="2"/>
      <c r="AK1" s="2"/>
    </row>
    <row r="2" spans="1:37" ht="21.75" customHeight="1" thickBot="1" x14ac:dyDescent="0.25">
      <c r="A2" s="292"/>
      <c r="B2" s="293"/>
      <c r="C2" s="293"/>
      <c r="D2" s="293"/>
      <c r="E2" s="293"/>
      <c r="F2" s="293"/>
      <c r="G2" s="293"/>
      <c r="H2" s="293"/>
      <c r="I2" s="293"/>
      <c r="J2" s="293"/>
      <c r="K2" s="293"/>
      <c r="L2" s="293"/>
      <c r="M2" s="293"/>
      <c r="N2" s="293"/>
      <c r="O2" s="293"/>
      <c r="P2" s="293"/>
      <c r="Q2" s="293"/>
      <c r="R2" s="293"/>
      <c r="S2" s="293"/>
      <c r="T2" s="293"/>
      <c r="U2" s="294"/>
      <c r="V2" s="2"/>
      <c r="W2" s="2"/>
      <c r="X2" s="2"/>
      <c r="Y2" s="2"/>
      <c r="Z2" s="2"/>
      <c r="AA2" s="2"/>
      <c r="AB2" s="2"/>
      <c r="AC2" s="2"/>
      <c r="AD2" s="2"/>
      <c r="AE2" s="2"/>
      <c r="AF2" s="2"/>
      <c r="AG2" s="2"/>
      <c r="AH2" s="2"/>
      <c r="AI2" s="2"/>
      <c r="AJ2" s="2"/>
      <c r="AK2" s="2"/>
    </row>
    <row r="3" spans="1:37" ht="19.899999999999999" customHeight="1" thickBo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19.899999999999999" customHeight="1" thickTop="1" x14ac:dyDescent="0.2">
      <c r="A4" s="2"/>
      <c r="B4" s="313" t="s">
        <v>25</v>
      </c>
      <c r="C4" s="313"/>
      <c r="D4" s="16"/>
      <c r="E4" s="307" t="s">
        <v>44</v>
      </c>
      <c r="F4" s="308"/>
      <c r="G4" s="308"/>
      <c r="H4" s="308"/>
      <c r="I4" s="309"/>
      <c r="J4" s="61"/>
      <c r="K4" s="298" t="s">
        <v>46</v>
      </c>
      <c r="L4" s="299"/>
      <c r="M4" s="299"/>
      <c r="N4" s="300"/>
      <c r="O4" s="82"/>
      <c r="P4" s="52" t="s">
        <v>225</v>
      </c>
      <c r="Q4" s="52" t="s">
        <v>22</v>
      </c>
      <c r="R4" s="52" t="s">
        <v>24</v>
      </c>
      <c r="S4" s="52" t="s">
        <v>28</v>
      </c>
      <c r="T4" s="52" t="s">
        <v>23</v>
      </c>
      <c r="U4" s="52" t="s">
        <v>224</v>
      </c>
      <c r="V4" s="2"/>
      <c r="W4" s="2"/>
      <c r="X4" s="2"/>
      <c r="Y4" s="2"/>
      <c r="Z4" s="2"/>
      <c r="AA4" s="2"/>
      <c r="AB4" s="2"/>
      <c r="AC4" s="2"/>
      <c r="AD4" s="2"/>
      <c r="AE4" s="2"/>
      <c r="AF4" s="2"/>
      <c r="AG4" s="2"/>
      <c r="AH4" s="2"/>
      <c r="AI4" s="2"/>
      <c r="AJ4" s="2"/>
      <c r="AK4" s="2"/>
    </row>
    <row r="5" spans="1:37" ht="19.899999999999999" customHeight="1" thickBot="1" x14ac:dyDescent="0.25">
      <c r="A5" s="2"/>
      <c r="B5" s="54" t="s">
        <v>15</v>
      </c>
      <c r="C5" s="54">
        <v>13</v>
      </c>
      <c r="D5" s="11"/>
      <c r="E5" s="310"/>
      <c r="F5" s="311"/>
      <c r="G5" s="311"/>
      <c r="H5" s="311"/>
      <c r="I5" s="312"/>
      <c r="J5" s="2"/>
      <c r="K5" s="301"/>
      <c r="L5" s="302"/>
      <c r="M5" s="302"/>
      <c r="N5" s="303"/>
      <c r="O5" s="82"/>
      <c r="P5" s="281">
        <v>2021</v>
      </c>
      <c r="Q5" s="281">
        <v>3</v>
      </c>
      <c r="R5" s="281">
        <v>6</v>
      </c>
      <c r="S5" s="281">
        <v>3</v>
      </c>
      <c r="T5" s="281">
        <v>1</v>
      </c>
      <c r="U5" s="281">
        <f>SUM(Q5:T5)</f>
        <v>13</v>
      </c>
      <c r="V5" s="2"/>
      <c r="W5" s="2"/>
      <c r="X5" s="2"/>
      <c r="Y5" s="2"/>
      <c r="Z5" s="2"/>
      <c r="AA5" s="2"/>
      <c r="AB5" s="2"/>
      <c r="AC5" s="2"/>
      <c r="AD5" s="2"/>
      <c r="AE5" s="2"/>
      <c r="AF5" s="2"/>
      <c r="AG5" s="2"/>
      <c r="AH5" s="2"/>
      <c r="AI5" s="2"/>
      <c r="AJ5" s="2"/>
      <c r="AK5" s="2"/>
    </row>
    <row r="6" spans="1:37" ht="19.899999999999999" customHeight="1" thickTop="1" x14ac:dyDescent="0.2">
      <c r="A6" s="2"/>
      <c r="B6" s="62" t="s">
        <v>16</v>
      </c>
      <c r="C6" s="54">
        <v>1</v>
      </c>
      <c r="D6" s="11"/>
      <c r="E6" s="52" t="s">
        <v>22</v>
      </c>
      <c r="F6" s="52" t="s">
        <v>24</v>
      </c>
      <c r="G6" s="52" t="s">
        <v>28</v>
      </c>
      <c r="H6" s="52" t="s">
        <v>23</v>
      </c>
      <c r="I6" s="285" t="s">
        <v>26</v>
      </c>
      <c r="J6" s="2"/>
      <c r="K6" s="2"/>
      <c r="L6" s="2"/>
      <c r="M6" s="2"/>
      <c r="N6" s="2"/>
      <c r="O6" s="2"/>
      <c r="P6" s="281"/>
      <c r="Q6" s="281"/>
      <c r="R6" s="281"/>
      <c r="S6" s="281"/>
      <c r="T6" s="281"/>
      <c r="U6" s="281"/>
      <c r="V6" s="2"/>
      <c r="W6" s="2"/>
      <c r="X6" s="2"/>
      <c r="Y6" s="2"/>
      <c r="Z6" s="2"/>
      <c r="AA6" s="2"/>
      <c r="AB6" s="2"/>
      <c r="AC6" s="2"/>
      <c r="AD6" s="2"/>
      <c r="AE6" s="2"/>
      <c r="AF6" s="2"/>
      <c r="AG6" s="2"/>
      <c r="AH6" s="2"/>
      <c r="AI6" s="2"/>
      <c r="AJ6" s="2"/>
      <c r="AK6" s="2"/>
    </row>
    <row r="7" spans="1:37" ht="19.899999999999999" customHeight="1" x14ac:dyDescent="0.2">
      <c r="A7" s="2"/>
      <c r="B7" s="63" t="s">
        <v>31</v>
      </c>
      <c r="C7" s="54">
        <f>SUM('South Lake'!AS13,'North Lake'!AS13)</f>
        <v>0</v>
      </c>
      <c r="D7" s="11"/>
      <c r="E7" s="36">
        <v>45743</v>
      </c>
      <c r="F7" s="36">
        <v>45744</v>
      </c>
      <c r="G7" s="36">
        <v>45745</v>
      </c>
      <c r="H7" s="36">
        <v>45746</v>
      </c>
      <c r="I7" s="285"/>
      <c r="J7" s="2"/>
      <c r="K7" s="304" t="s">
        <v>45</v>
      </c>
      <c r="L7" s="304"/>
      <c r="M7" s="304"/>
      <c r="N7" s="304"/>
      <c r="O7" s="83"/>
      <c r="P7" s="281">
        <v>2022</v>
      </c>
      <c r="Q7" s="281">
        <v>2</v>
      </c>
      <c r="R7" s="281">
        <v>12</v>
      </c>
      <c r="S7" s="281">
        <v>6</v>
      </c>
      <c r="T7" s="281">
        <v>8</v>
      </c>
      <c r="U7" s="281">
        <f>SUM(Q7:T7)</f>
        <v>28</v>
      </c>
      <c r="V7" s="2"/>
      <c r="W7" s="2"/>
      <c r="X7" s="2"/>
      <c r="Y7" s="2"/>
      <c r="Z7" s="2"/>
      <c r="AA7" s="2"/>
      <c r="AB7" s="2"/>
      <c r="AC7" s="2"/>
      <c r="AD7" s="2"/>
      <c r="AE7" s="2"/>
      <c r="AF7" s="2"/>
      <c r="AG7" s="2"/>
      <c r="AH7" s="2"/>
      <c r="AI7" s="2"/>
      <c r="AJ7" s="2"/>
      <c r="AK7" s="2"/>
    </row>
    <row r="8" spans="1:37" ht="19.899999999999999" customHeight="1" x14ac:dyDescent="0.2">
      <c r="A8" s="2"/>
      <c r="B8" s="54" t="s">
        <v>14</v>
      </c>
      <c r="C8" s="59">
        <f>SUM(C5:C7)</f>
        <v>14</v>
      </c>
      <c r="D8" s="24"/>
      <c r="E8" s="296">
        <v>4</v>
      </c>
      <c r="F8" s="296">
        <v>6</v>
      </c>
      <c r="G8" s="296">
        <v>2</v>
      </c>
      <c r="H8" s="282">
        <v>2</v>
      </c>
      <c r="I8" s="283">
        <f>SUM(E8:H9)</f>
        <v>14</v>
      </c>
      <c r="J8" s="2"/>
      <c r="K8" s="304"/>
      <c r="L8" s="304"/>
      <c r="M8" s="304"/>
      <c r="N8" s="304"/>
      <c r="O8" s="83"/>
      <c r="P8" s="281"/>
      <c r="Q8" s="281"/>
      <c r="R8" s="281"/>
      <c r="S8" s="281"/>
      <c r="T8" s="281"/>
      <c r="U8" s="281"/>
      <c r="V8" s="2"/>
      <c r="W8" s="2"/>
      <c r="X8" s="2"/>
      <c r="Y8" s="2"/>
      <c r="Z8" s="2"/>
      <c r="AA8" s="2"/>
      <c r="AB8" s="2"/>
      <c r="AC8" s="2"/>
      <c r="AD8" s="2"/>
      <c r="AE8" s="2"/>
      <c r="AF8" s="2"/>
      <c r="AG8" s="2"/>
      <c r="AH8" s="2"/>
      <c r="AI8" s="2"/>
      <c r="AJ8" s="2"/>
      <c r="AK8" s="2"/>
    </row>
    <row r="9" spans="1:37" ht="19.899999999999999" customHeight="1" x14ac:dyDescent="0.2">
      <c r="A9" s="2"/>
      <c r="B9" s="2"/>
      <c r="C9" s="2"/>
      <c r="D9" s="2"/>
      <c r="E9" s="296"/>
      <c r="F9" s="296"/>
      <c r="G9" s="296"/>
      <c r="H9" s="282"/>
      <c r="I9" s="283"/>
      <c r="J9" s="2"/>
      <c r="K9" s="304"/>
      <c r="L9" s="304"/>
      <c r="M9" s="304"/>
      <c r="N9" s="304"/>
      <c r="O9" s="83"/>
      <c r="P9" s="281">
        <v>2023</v>
      </c>
      <c r="Q9" s="281">
        <v>3</v>
      </c>
      <c r="R9" s="281">
        <v>16</v>
      </c>
      <c r="S9" s="281">
        <v>15</v>
      </c>
      <c r="T9" s="281">
        <v>5</v>
      </c>
      <c r="U9" s="281">
        <f>SUM(Q9:T9)</f>
        <v>39</v>
      </c>
      <c r="V9" s="2"/>
      <c r="W9" s="2"/>
      <c r="X9" s="2"/>
      <c r="Y9" s="2"/>
      <c r="Z9" s="2"/>
      <c r="AA9" s="2"/>
      <c r="AB9" s="2"/>
      <c r="AC9" s="2"/>
      <c r="AD9" s="2"/>
      <c r="AE9" s="2"/>
      <c r="AF9" s="2"/>
      <c r="AG9" s="2"/>
      <c r="AH9" s="2"/>
      <c r="AI9" s="2"/>
      <c r="AJ9" s="2"/>
      <c r="AK9" s="2"/>
    </row>
    <row r="10" spans="1:37" ht="19.899999999999999" customHeight="1" x14ac:dyDescent="0.2">
      <c r="A10" s="2"/>
      <c r="B10" s="208" t="s">
        <v>43</v>
      </c>
      <c r="C10" s="208"/>
      <c r="D10" s="24"/>
      <c r="E10" s="2"/>
      <c r="F10" s="2"/>
      <c r="G10" s="2"/>
      <c r="H10" s="2"/>
      <c r="I10" s="2"/>
      <c r="J10" s="2"/>
      <c r="K10" s="304"/>
      <c r="L10" s="304"/>
      <c r="M10" s="304"/>
      <c r="N10" s="304"/>
      <c r="O10" s="83"/>
      <c r="P10" s="281"/>
      <c r="Q10" s="281"/>
      <c r="R10" s="281"/>
      <c r="S10" s="281"/>
      <c r="T10" s="281"/>
      <c r="U10" s="281"/>
      <c r="V10" s="2"/>
      <c r="W10" s="2"/>
      <c r="X10" s="2"/>
      <c r="Y10" s="2"/>
      <c r="Z10" s="2"/>
      <c r="AA10" s="2"/>
      <c r="AB10" s="2"/>
      <c r="AC10" s="2"/>
      <c r="AD10" s="2"/>
      <c r="AE10" s="2"/>
      <c r="AF10" s="2"/>
      <c r="AG10" s="2"/>
      <c r="AH10" s="2"/>
      <c r="AI10" s="2"/>
      <c r="AJ10" s="2"/>
      <c r="AK10" s="2"/>
    </row>
    <row r="11" spans="1:37" ht="19.899999999999999" customHeight="1" x14ac:dyDescent="0.2">
      <c r="A11" s="2"/>
      <c r="B11" s="55" t="s">
        <v>17</v>
      </c>
      <c r="C11" s="54">
        <v>6</v>
      </c>
      <c r="D11" s="11"/>
      <c r="E11" s="272" t="s">
        <v>64</v>
      </c>
      <c r="F11" s="272"/>
      <c r="G11" s="272"/>
      <c r="H11" s="24"/>
      <c r="I11" s="24"/>
      <c r="J11" s="2"/>
      <c r="K11" s="304"/>
      <c r="L11" s="304"/>
      <c r="M11" s="304"/>
      <c r="N11" s="304"/>
      <c r="O11" s="83"/>
      <c r="P11" s="281">
        <v>2024</v>
      </c>
      <c r="Q11" s="281">
        <v>3</v>
      </c>
      <c r="R11" s="281">
        <v>12</v>
      </c>
      <c r="S11" s="281">
        <v>4</v>
      </c>
      <c r="T11" s="281">
        <v>1</v>
      </c>
      <c r="U11" s="281">
        <f>SUM(Q11:T11)</f>
        <v>20</v>
      </c>
      <c r="V11" s="2"/>
      <c r="W11" s="2"/>
      <c r="X11" s="2"/>
      <c r="Y11" s="2"/>
      <c r="Z11" s="2"/>
      <c r="AA11" s="2"/>
      <c r="AB11" s="2"/>
      <c r="AC11" s="2"/>
      <c r="AD11" s="2"/>
      <c r="AE11" s="2"/>
      <c r="AF11" s="2"/>
      <c r="AG11" s="2"/>
      <c r="AH11" s="2"/>
      <c r="AI11" s="2"/>
      <c r="AJ11" s="2"/>
      <c r="AK11" s="2"/>
    </row>
    <row r="12" spans="1:37" ht="19.899999999999999" customHeight="1" x14ac:dyDescent="0.2">
      <c r="A12" s="2"/>
      <c r="B12" s="56" t="s">
        <v>18</v>
      </c>
      <c r="C12" s="54">
        <v>6</v>
      </c>
      <c r="D12" s="11"/>
      <c r="E12" s="284">
        <v>30</v>
      </c>
      <c r="F12" s="284">
        <v>42</v>
      </c>
      <c r="G12" s="284">
        <v>18</v>
      </c>
      <c r="H12" s="287"/>
      <c r="I12" s="51"/>
      <c r="J12" s="2"/>
      <c r="K12" s="304"/>
      <c r="L12" s="304"/>
      <c r="M12" s="304"/>
      <c r="N12" s="304"/>
      <c r="O12" s="83"/>
      <c r="P12" s="281"/>
      <c r="Q12" s="281"/>
      <c r="R12" s="281"/>
      <c r="S12" s="281"/>
      <c r="T12" s="281"/>
      <c r="U12" s="281"/>
      <c r="V12" s="2"/>
      <c r="W12" s="2"/>
      <c r="X12" s="2"/>
      <c r="Y12" s="2"/>
      <c r="Z12" s="2"/>
      <c r="AA12" s="2"/>
      <c r="AB12" s="2"/>
      <c r="AC12" s="2"/>
      <c r="AD12" s="2"/>
      <c r="AE12" s="2"/>
      <c r="AF12" s="2"/>
      <c r="AG12" s="2"/>
      <c r="AH12" s="2"/>
      <c r="AI12" s="2"/>
      <c r="AJ12" s="2"/>
      <c r="AK12" s="2"/>
    </row>
    <row r="13" spans="1:37" ht="19.899999999999999" customHeight="1" x14ac:dyDescent="0.2">
      <c r="A13" s="2"/>
      <c r="B13" s="56" t="s">
        <v>19</v>
      </c>
      <c r="C13" s="54">
        <v>2</v>
      </c>
      <c r="D13" s="11"/>
      <c r="E13" s="284"/>
      <c r="F13" s="284"/>
      <c r="G13" s="284"/>
      <c r="H13" s="287"/>
      <c r="I13" s="12"/>
      <c r="J13" s="2"/>
      <c r="K13" s="304"/>
      <c r="L13" s="304"/>
      <c r="M13" s="304"/>
      <c r="N13" s="304"/>
      <c r="O13" s="83"/>
      <c r="P13" s="281">
        <v>2025</v>
      </c>
      <c r="Q13" s="281">
        <f>SUM(E8)</f>
        <v>4</v>
      </c>
      <c r="R13" s="281">
        <f t="shared" ref="R13:T13" si="0">SUM(F8)</f>
        <v>6</v>
      </c>
      <c r="S13" s="281">
        <f t="shared" si="0"/>
        <v>2</v>
      </c>
      <c r="T13" s="281">
        <f t="shared" si="0"/>
        <v>2</v>
      </c>
      <c r="U13" s="281">
        <f>SUM(Q13:T13)</f>
        <v>14</v>
      </c>
      <c r="V13" s="2"/>
      <c r="W13" s="2"/>
      <c r="X13" s="2"/>
      <c r="Y13" s="2"/>
      <c r="Z13" s="2"/>
      <c r="AA13" s="2"/>
      <c r="AB13" s="2"/>
      <c r="AC13" s="2"/>
      <c r="AD13" s="2"/>
      <c r="AE13" s="2"/>
      <c r="AF13" s="2"/>
      <c r="AG13" s="2"/>
      <c r="AH13" s="2"/>
      <c r="AI13" s="2"/>
      <c r="AJ13" s="2"/>
      <c r="AK13" s="2"/>
    </row>
    <row r="14" spans="1:37" ht="19.899999999999999" customHeight="1" x14ac:dyDescent="0.2">
      <c r="A14" s="2"/>
      <c r="B14" s="56" t="s">
        <v>20</v>
      </c>
      <c r="C14" s="54">
        <v>0</v>
      </c>
      <c r="D14" s="11"/>
      <c r="E14" s="297" t="s">
        <v>244</v>
      </c>
      <c r="F14" s="297" t="s">
        <v>244</v>
      </c>
      <c r="G14" s="288" t="s">
        <v>246</v>
      </c>
      <c r="H14" s="286"/>
      <c r="I14" s="16"/>
      <c r="J14" s="2"/>
      <c r="K14" s="304"/>
      <c r="L14" s="304"/>
      <c r="M14" s="304"/>
      <c r="N14" s="304"/>
      <c r="O14" s="83"/>
      <c r="P14" s="281"/>
      <c r="Q14" s="281"/>
      <c r="R14" s="281"/>
      <c r="S14" s="281"/>
      <c r="T14" s="281"/>
      <c r="U14" s="281"/>
      <c r="V14" s="2"/>
      <c r="W14" s="2"/>
      <c r="X14" s="2"/>
      <c r="Y14" s="2"/>
      <c r="Z14" s="2"/>
      <c r="AA14" s="2"/>
      <c r="AB14" s="2"/>
      <c r="AC14" s="2"/>
      <c r="AD14" s="2"/>
      <c r="AE14" s="2"/>
      <c r="AF14" s="2"/>
      <c r="AG14" s="2"/>
      <c r="AH14" s="2"/>
      <c r="AI14" s="2"/>
      <c r="AJ14" s="2"/>
      <c r="AK14" s="2"/>
    </row>
    <row r="15" spans="1:37" ht="19.899999999999999" customHeight="1" x14ac:dyDescent="0.2">
      <c r="A15" s="2"/>
      <c r="B15" s="56" t="s">
        <v>21</v>
      </c>
      <c r="C15" s="54">
        <v>0</v>
      </c>
      <c r="D15" s="11"/>
      <c r="E15" s="297"/>
      <c r="F15" s="297"/>
      <c r="G15" s="288"/>
      <c r="H15" s="286"/>
      <c r="I15" s="16"/>
      <c r="J15" s="2"/>
      <c r="K15" s="304"/>
      <c r="L15" s="304"/>
      <c r="M15" s="304"/>
      <c r="N15" s="304"/>
      <c r="O15" s="83"/>
      <c r="P15" s="2"/>
      <c r="Q15" s="2"/>
      <c r="R15" s="2"/>
      <c r="S15" s="2"/>
      <c r="T15" s="2"/>
      <c r="U15" s="2"/>
      <c r="V15" s="2"/>
      <c r="W15" s="2"/>
      <c r="X15" s="2"/>
      <c r="Y15" s="2"/>
      <c r="Z15" s="2"/>
      <c r="AA15" s="2"/>
      <c r="AB15" s="2"/>
      <c r="AC15" s="2"/>
      <c r="AD15" s="2"/>
      <c r="AE15" s="2"/>
      <c r="AF15" s="2"/>
      <c r="AG15" s="2"/>
      <c r="AH15" s="2"/>
      <c r="AI15" s="2"/>
      <c r="AJ15" s="2"/>
      <c r="AK15" s="2"/>
    </row>
    <row r="16" spans="1:37" ht="19.899999999999999" customHeight="1" x14ac:dyDescent="0.2">
      <c r="A16" s="2"/>
      <c r="B16" s="57" t="s">
        <v>27</v>
      </c>
      <c r="C16" s="59">
        <f>SUM(C11:C15)</f>
        <v>14</v>
      </c>
      <c r="D16" s="24"/>
      <c r="E16" s="99">
        <v>50</v>
      </c>
      <c r="F16" s="99">
        <v>50</v>
      </c>
      <c r="G16" s="114">
        <v>50</v>
      </c>
      <c r="H16" s="17"/>
      <c r="I16" s="16"/>
      <c r="J16" s="2"/>
      <c r="K16" s="304"/>
      <c r="L16" s="304"/>
      <c r="M16" s="304"/>
      <c r="N16" s="304"/>
      <c r="O16" s="83"/>
      <c r="P16" s="2"/>
      <c r="Q16" s="2"/>
      <c r="R16" s="2"/>
      <c r="S16" s="2"/>
      <c r="T16" s="2"/>
      <c r="U16" s="2"/>
      <c r="V16" s="2"/>
      <c r="W16" s="2"/>
      <c r="X16" s="2"/>
      <c r="Y16" s="2"/>
      <c r="Z16" s="2"/>
      <c r="AA16" s="2"/>
      <c r="AB16" s="2"/>
      <c r="AC16" s="2"/>
      <c r="AD16" s="2"/>
      <c r="AE16" s="2"/>
      <c r="AF16" s="2"/>
      <c r="AG16" s="2"/>
      <c r="AH16" s="2"/>
      <c r="AI16" s="2"/>
      <c r="AJ16" s="2"/>
      <c r="AK16" s="2"/>
    </row>
    <row r="17" spans="1:37" ht="19.899999999999999" customHeight="1" x14ac:dyDescent="0.2">
      <c r="A17" s="2"/>
      <c r="B17" s="47"/>
      <c r="C17" s="47"/>
      <c r="D17" s="47"/>
      <c r="E17" s="51"/>
      <c r="F17" s="51"/>
      <c r="G17" s="16"/>
      <c r="H17" s="17"/>
      <c r="I17" s="16"/>
      <c r="J17" s="2"/>
      <c r="K17" s="64"/>
      <c r="L17" s="64"/>
      <c r="M17" s="64"/>
      <c r="N17" s="64"/>
      <c r="O17" s="64"/>
      <c r="P17" s="2"/>
      <c r="Q17" s="2"/>
      <c r="R17" s="2"/>
      <c r="S17" s="2"/>
      <c r="T17" s="2"/>
      <c r="U17" s="2"/>
      <c r="V17" s="2"/>
      <c r="W17" s="2"/>
      <c r="X17" s="2"/>
      <c r="Y17" s="2"/>
      <c r="Z17" s="2"/>
      <c r="AA17" s="2"/>
      <c r="AB17" s="2"/>
      <c r="AC17" s="2"/>
      <c r="AD17" s="2"/>
      <c r="AE17" s="2"/>
      <c r="AF17" s="2"/>
      <c r="AG17" s="2"/>
      <c r="AH17" s="2"/>
      <c r="AI17" s="2"/>
      <c r="AJ17" s="2"/>
      <c r="AK17" s="2"/>
    </row>
    <row r="18" spans="1:37" ht="19.899999999999999" customHeight="1" x14ac:dyDescent="0.2">
      <c r="A18" s="2"/>
      <c r="B18" s="2"/>
      <c r="C18" s="2"/>
      <c r="D18" s="2"/>
      <c r="E18" s="58" t="s">
        <v>13</v>
      </c>
      <c r="F18" s="58" t="s">
        <v>67</v>
      </c>
      <c r="G18" s="16"/>
      <c r="H18" s="17"/>
      <c r="I18" s="16"/>
      <c r="J18" s="2"/>
      <c r="K18" s="306" t="s">
        <v>69</v>
      </c>
      <c r="L18" s="306"/>
      <c r="M18" s="306"/>
      <c r="N18" s="306"/>
      <c r="O18" s="84"/>
      <c r="P18" s="2"/>
      <c r="Q18" s="2"/>
      <c r="R18" s="2"/>
      <c r="S18" s="2"/>
      <c r="T18" s="2"/>
      <c r="U18" s="2"/>
      <c r="V18" s="2"/>
      <c r="W18" s="2"/>
      <c r="X18" s="2"/>
      <c r="Y18" s="2"/>
      <c r="Z18" s="2"/>
      <c r="AA18" s="2"/>
      <c r="AB18" s="2"/>
      <c r="AC18" s="2"/>
      <c r="AD18" s="2"/>
      <c r="AE18" s="2"/>
      <c r="AF18" s="2"/>
      <c r="AG18" s="2"/>
      <c r="AH18" s="2"/>
      <c r="AI18" s="2"/>
      <c r="AJ18" s="2"/>
      <c r="AK18" s="2"/>
    </row>
    <row r="19" spans="1:37" ht="19.899999999999999" customHeight="1" x14ac:dyDescent="0.2">
      <c r="A19" s="2"/>
      <c r="B19" s="295"/>
      <c r="C19" s="295"/>
      <c r="D19" s="24"/>
      <c r="E19" s="305" t="s">
        <v>80</v>
      </c>
      <c r="F19" s="305">
        <f>SUM('South Lake'!AR3:AR4,'North Lake'!AR3:AR4)</f>
        <v>7</v>
      </c>
      <c r="G19" s="24"/>
      <c r="H19" s="18"/>
      <c r="I19" s="51"/>
      <c r="J19" s="2"/>
      <c r="K19" s="306"/>
      <c r="L19" s="306"/>
      <c r="M19" s="306"/>
      <c r="N19" s="306"/>
      <c r="O19" s="84"/>
      <c r="P19" s="2"/>
      <c r="Q19" s="2"/>
      <c r="R19" s="2"/>
      <c r="S19" s="2"/>
      <c r="T19" s="2"/>
      <c r="U19" s="2"/>
      <c r="V19" s="2"/>
      <c r="W19" s="2"/>
      <c r="X19" s="2"/>
      <c r="Y19" s="2"/>
      <c r="Z19" s="2"/>
      <c r="AA19" s="2"/>
      <c r="AB19" s="2"/>
      <c r="AC19" s="2"/>
      <c r="AD19" s="2"/>
      <c r="AE19" s="2"/>
      <c r="AF19" s="2"/>
      <c r="AG19" s="2"/>
      <c r="AH19" s="2"/>
      <c r="AI19" s="2"/>
      <c r="AJ19" s="2"/>
      <c r="AK19" s="2"/>
    </row>
    <row r="20" spans="1:37" ht="19.899999999999999" customHeight="1" x14ac:dyDescent="0.2">
      <c r="A20" s="2"/>
      <c r="B20" s="11"/>
      <c r="C20" s="24"/>
      <c r="D20" s="24"/>
      <c r="E20" s="305"/>
      <c r="F20" s="305"/>
      <c r="G20" s="2"/>
      <c r="H20" s="2"/>
      <c r="I20" s="2"/>
      <c r="J20" s="2"/>
      <c r="K20" s="74" t="s">
        <v>79</v>
      </c>
      <c r="L20" s="74" t="s">
        <v>72</v>
      </c>
      <c r="M20" s="74" t="s">
        <v>29</v>
      </c>
      <c r="N20" s="74" t="s">
        <v>30</v>
      </c>
      <c r="O20" s="2"/>
      <c r="P20" s="2"/>
      <c r="Q20" s="2"/>
      <c r="R20" s="2"/>
      <c r="S20" s="2"/>
      <c r="T20" s="2"/>
      <c r="U20" s="2"/>
      <c r="V20" s="2"/>
      <c r="W20" s="2"/>
      <c r="X20" s="2"/>
      <c r="Y20" s="2"/>
      <c r="Z20" s="2"/>
      <c r="AA20" s="2"/>
      <c r="AB20" s="2"/>
      <c r="AC20" s="2"/>
      <c r="AD20" s="2"/>
      <c r="AE20" s="2"/>
      <c r="AF20" s="2"/>
      <c r="AG20" s="2"/>
      <c r="AH20" s="2"/>
      <c r="AI20" s="2"/>
      <c r="AJ20" s="2"/>
      <c r="AK20" s="2"/>
    </row>
    <row r="21" spans="1:37" ht="19.899999999999999" customHeight="1" x14ac:dyDescent="0.2">
      <c r="A21" s="2"/>
      <c r="B21" s="2"/>
      <c r="C21" s="2"/>
      <c r="D21" s="2"/>
      <c r="E21" s="2"/>
      <c r="F21" s="2"/>
      <c r="G21" s="2"/>
      <c r="H21" s="2"/>
      <c r="I21" s="2"/>
      <c r="J21" s="2"/>
      <c r="K21" s="60" t="s">
        <v>49</v>
      </c>
      <c r="L21" s="65">
        <v>7</v>
      </c>
      <c r="M21" s="65">
        <v>136</v>
      </c>
      <c r="N21" s="65">
        <v>0</v>
      </c>
      <c r="O21" s="4"/>
      <c r="P21" s="2"/>
      <c r="Q21" s="2"/>
      <c r="R21" s="2"/>
      <c r="S21" s="2"/>
      <c r="T21" s="2"/>
      <c r="U21" s="2"/>
      <c r="V21" s="2"/>
      <c r="W21" s="2"/>
      <c r="X21" s="2"/>
      <c r="Y21" s="2"/>
      <c r="Z21" s="2"/>
      <c r="AA21" s="2"/>
      <c r="AB21" s="2"/>
      <c r="AC21" s="2"/>
      <c r="AD21" s="2"/>
      <c r="AE21" s="2"/>
      <c r="AF21" s="2"/>
      <c r="AG21" s="2"/>
      <c r="AH21" s="2"/>
      <c r="AI21" s="2"/>
      <c r="AJ21" s="2"/>
      <c r="AK21" s="2"/>
    </row>
    <row r="22" spans="1:37" ht="19.899999999999999" customHeight="1" x14ac:dyDescent="0.2">
      <c r="A22" s="2"/>
      <c r="B22" s="2"/>
      <c r="C22" s="2"/>
      <c r="D22" s="2"/>
      <c r="E22" s="2"/>
      <c r="F22" s="2"/>
      <c r="G22" s="2"/>
      <c r="H22" s="2"/>
      <c r="I22" s="2"/>
      <c r="J22" s="2"/>
      <c r="K22" s="60" t="s">
        <v>50</v>
      </c>
      <c r="L22" s="65">
        <v>4</v>
      </c>
      <c r="M22" s="65">
        <v>115</v>
      </c>
      <c r="N22" s="65">
        <v>10</v>
      </c>
      <c r="O22" s="4"/>
      <c r="P22" s="2"/>
      <c r="Q22" s="2"/>
      <c r="R22" s="2"/>
      <c r="S22" s="2"/>
      <c r="T22" s="2"/>
      <c r="U22" s="2"/>
      <c r="V22" s="2"/>
      <c r="W22" s="2"/>
      <c r="X22" s="2"/>
      <c r="Y22" s="2"/>
      <c r="Z22" s="2"/>
      <c r="AA22" s="2"/>
      <c r="AB22" s="2"/>
      <c r="AC22" s="2"/>
      <c r="AD22" s="2"/>
      <c r="AE22" s="2"/>
      <c r="AF22" s="2"/>
      <c r="AG22" s="2"/>
      <c r="AH22" s="2"/>
      <c r="AI22" s="2"/>
      <c r="AJ22" s="2"/>
      <c r="AK22" s="2"/>
    </row>
    <row r="23" spans="1:37" ht="19.899999999999999" customHeight="1" x14ac:dyDescent="0.2">
      <c r="A23" s="2"/>
      <c r="B23" s="2"/>
      <c r="C23" s="2"/>
      <c r="D23" s="2"/>
      <c r="E23" s="2"/>
      <c r="F23" s="2"/>
      <c r="G23" s="2"/>
      <c r="H23" s="2"/>
      <c r="I23" s="2"/>
      <c r="J23" s="2"/>
      <c r="K23" s="60" t="s">
        <v>70</v>
      </c>
      <c r="L23" s="65">
        <v>1</v>
      </c>
      <c r="M23" s="65">
        <v>12</v>
      </c>
      <c r="N23" s="65">
        <v>8</v>
      </c>
      <c r="O23" s="4"/>
      <c r="P23" s="2"/>
      <c r="Q23" s="2"/>
      <c r="R23" s="2"/>
      <c r="S23" s="2"/>
      <c r="T23" s="2"/>
      <c r="U23" s="2"/>
      <c r="V23" s="2"/>
      <c r="W23" s="2"/>
      <c r="X23" s="2"/>
      <c r="Y23" s="2"/>
      <c r="Z23" s="2"/>
      <c r="AA23" s="2"/>
      <c r="AB23" s="2"/>
      <c r="AC23" s="2"/>
      <c r="AD23" s="2"/>
      <c r="AE23" s="2"/>
      <c r="AF23" s="2"/>
      <c r="AG23" s="2"/>
      <c r="AH23" s="2"/>
      <c r="AI23" s="2"/>
      <c r="AJ23" s="2"/>
      <c r="AK23" s="2"/>
    </row>
    <row r="24" spans="1:37" ht="19.899999999999999" customHeight="1" x14ac:dyDescent="0.2">
      <c r="A24" s="2"/>
      <c r="B24" s="2"/>
      <c r="C24" s="2"/>
      <c r="D24" s="2"/>
      <c r="E24" s="2"/>
      <c r="F24" s="2"/>
      <c r="G24" s="2"/>
      <c r="H24" s="2"/>
      <c r="I24" s="2"/>
      <c r="J24" s="2"/>
      <c r="K24" s="60" t="s">
        <v>71</v>
      </c>
      <c r="L24" s="65">
        <v>2</v>
      </c>
      <c r="M24" s="65">
        <v>28</v>
      </c>
      <c r="N24" s="65">
        <v>6</v>
      </c>
      <c r="O24" s="4"/>
      <c r="P24" s="2"/>
      <c r="Q24" s="2"/>
      <c r="R24" s="2"/>
      <c r="S24" s="2"/>
      <c r="T24" s="2"/>
      <c r="U24" s="2"/>
      <c r="V24" s="2"/>
      <c r="W24" s="2"/>
      <c r="X24" s="2"/>
      <c r="Y24" s="2"/>
      <c r="Z24" s="2"/>
      <c r="AA24" s="2"/>
      <c r="AB24" s="2"/>
      <c r="AC24" s="2"/>
      <c r="AD24" s="2"/>
      <c r="AE24" s="2"/>
      <c r="AF24" s="2"/>
      <c r="AG24" s="2"/>
      <c r="AH24" s="2"/>
      <c r="AI24" s="2"/>
      <c r="AJ24" s="2"/>
      <c r="AK24" s="2"/>
    </row>
    <row r="25" spans="1:37" ht="19.899999999999999" customHeight="1" x14ac:dyDescent="0.2">
      <c r="A25" s="2"/>
      <c r="B25" s="2"/>
      <c r="C25" s="2"/>
      <c r="D25" s="2"/>
      <c r="E25" s="2"/>
      <c r="F25" s="2"/>
      <c r="G25" s="2"/>
      <c r="H25" s="2"/>
      <c r="I25" s="2"/>
      <c r="J25" s="2"/>
      <c r="K25" s="2"/>
      <c r="L25" s="74">
        <f>SUM(L21:L24)</f>
        <v>14</v>
      </c>
      <c r="M25" s="75">
        <f>SUM(M21:M24)</f>
        <v>291</v>
      </c>
      <c r="N25" s="75">
        <f>SUM(N21:N24)</f>
        <v>24</v>
      </c>
      <c r="O25" s="4"/>
      <c r="P25" s="2"/>
      <c r="Q25" s="2"/>
      <c r="R25" s="2"/>
      <c r="S25" s="2"/>
      <c r="T25" s="2"/>
      <c r="U25" s="2"/>
      <c r="V25" s="2"/>
      <c r="W25" s="2"/>
      <c r="X25" s="2"/>
      <c r="Y25" s="2"/>
      <c r="Z25" s="2"/>
      <c r="AA25" s="2"/>
      <c r="AB25" s="2"/>
      <c r="AC25" s="2"/>
      <c r="AD25" s="2"/>
      <c r="AE25" s="2"/>
      <c r="AF25" s="2"/>
      <c r="AG25" s="2"/>
      <c r="AH25" s="2"/>
      <c r="AI25" s="2"/>
      <c r="AJ25" s="2"/>
      <c r="AK25" s="2"/>
    </row>
    <row r="26" spans="1:37" ht="19.899999999999999" customHeight="1" thickBot="1" x14ac:dyDescent="0.25">
      <c r="A26" s="2"/>
      <c r="B26" s="2"/>
      <c r="C26" s="2"/>
      <c r="D26" s="2"/>
      <c r="E26" s="2"/>
      <c r="F26" s="2"/>
      <c r="G26" s="2"/>
      <c r="H26" s="2"/>
      <c r="I26" s="2"/>
      <c r="J26" s="2"/>
      <c r="K26" s="2"/>
      <c r="L26" s="2"/>
      <c r="M26" s="2"/>
      <c r="N26" s="73">
        <v>0</v>
      </c>
      <c r="O26" s="2"/>
      <c r="P26" s="2"/>
      <c r="Q26" s="2"/>
      <c r="R26" s="2"/>
      <c r="S26" s="2"/>
      <c r="T26" s="2"/>
      <c r="U26" s="2"/>
      <c r="V26" s="2"/>
      <c r="W26" s="2"/>
      <c r="X26" s="2"/>
      <c r="Y26" s="2"/>
      <c r="Z26" s="2"/>
      <c r="AA26" s="2"/>
      <c r="AB26" s="2"/>
      <c r="AC26" s="2"/>
      <c r="AD26" s="2"/>
      <c r="AE26" s="2"/>
      <c r="AF26" s="2"/>
      <c r="AG26" s="2"/>
      <c r="AH26" s="2"/>
      <c r="AI26" s="2"/>
      <c r="AJ26" s="2"/>
      <c r="AK26" s="2"/>
    </row>
    <row r="27" spans="1:37" ht="19.899999999999999" customHeight="1" thickBot="1" x14ac:dyDescent="0.25">
      <c r="A27" s="2"/>
      <c r="B27" s="2"/>
      <c r="C27" s="2"/>
      <c r="D27" s="2"/>
      <c r="E27" s="2"/>
      <c r="F27" s="2"/>
      <c r="G27" s="2"/>
      <c r="H27" s="2"/>
      <c r="I27" s="2"/>
      <c r="J27" s="2"/>
      <c r="K27" s="2"/>
      <c r="L27" s="2"/>
      <c r="M27" s="76">
        <v>0</v>
      </c>
      <c r="N27" s="77">
        <v>0</v>
      </c>
      <c r="O27" s="51"/>
      <c r="P27" s="2"/>
      <c r="Q27" s="2"/>
      <c r="R27" s="2"/>
      <c r="S27" s="2"/>
      <c r="T27" s="2"/>
      <c r="U27" s="2"/>
      <c r="V27" s="2"/>
      <c r="W27" s="2"/>
      <c r="X27" s="2"/>
      <c r="Y27" s="2"/>
      <c r="Z27" s="2"/>
      <c r="AA27" s="2"/>
      <c r="AB27" s="2"/>
      <c r="AC27" s="2"/>
      <c r="AD27" s="2"/>
      <c r="AE27" s="2"/>
      <c r="AF27" s="2"/>
      <c r="AG27" s="2"/>
      <c r="AH27" s="2"/>
      <c r="AI27" s="2"/>
      <c r="AJ27" s="2"/>
      <c r="AK27" s="2"/>
    </row>
    <row r="28" spans="1:37" ht="19.899999999999999"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7" ht="19.899999999999999"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7" ht="19.899999999999999"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ht="19.899999999999999"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37" ht="19.89999999999999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ht="19.899999999999999"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9.899999999999999"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19.899999999999999"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19.89999999999999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ht="19.899999999999999"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ht="19.899999999999999"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ht="19.899999999999999"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ht="19.899999999999999"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ht="19.899999999999999"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ht="19.899999999999999"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ht="19.899999999999999"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9.89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19.899999999999999"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9.899999999999999"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1:37"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1:37"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x14ac:dyDescent="0.2">
      <c r="A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x14ac:dyDescent="0.2">
      <c r="A62" s="2"/>
      <c r="E62" s="2"/>
      <c r="F62" s="2"/>
      <c r="G62" s="2"/>
      <c r="H62" s="2"/>
      <c r="I62" s="2"/>
      <c r="J62" s="2"/>
      <c r="P62" s="2"/>
      <c r="Q62" s="2"/>
      <c r="R62" s="2"/>
      <c r="S62" s="2"/>
      <c r="T62" s="2"/>
      <c r="U62" s="2"/>
      <c r="V62" s="2"/>
      <c r="W62" s="2"/>
      <c r="X62" s="2"/>
      <c r="Y62" s="2"/>
      <c r="Z62" s="2"/>
      <c r="AA62" s="2"/>
      <c r="AB62" s="2"/>
      <c r="AC62" s="2"/>
      <c r="AD62" s="2"/>
      <c r="AE62" s="2"/>
      <c r="AF62" s="2"/>
      <c r="AG62" s="2"/>
      <c r="AH62" s="2"/>
      <c r="AI62" s="2"/>
      <c r="AJ62" s="2"/>
      <c r="AK62" s="2"/>
    </row>
    <row r="63" spans="1:37" x14ac:dyDescent="0.2">
      <c r="A63" s="2"/>
      <c r="E63" s="2"/>
      <c r="F63" s="2"/>
      <c r="G63" s="2"/>
      <c r="H63" s="2"/>
      <c r="I63" s="2"/>
      <c r="J63" s="2"/>
      <c r="P63" s="2"/>
      <c r="Q63" s="2"/>
      <c r="R63" s="2"/>
      <c r="S63" s="2"/>
      <c r="T63" s="2"/>
      <c r="U63" s="2"/>
      <c r="V63" s="2"/>
      <c r="W63" s="2"/>
      <c r="X63" s="2"/>
      <c r="Y63" s="2"/>
      <c r="Z63" s="2"/>
      <c r="AA63" s="2"/>
      <c r="AB63" s="2"/>
      <c r="AC63" s="2"/>
      <c r="AD63" s="2"/>
      <c r="AE63" s="2"/>
      <c r="AF63" s="2"/>
      <c r="AG63" s="2"/>
      <c r="AH63" s="2"/>
      <c r="AI63" s="2"/>
      <c r="AJ63" s="2"/>
      <c r="AK63" s="2"/>
    </row>
  </sheetData>
  <mergeCells count="55">
    <mergeCell ref="A1:U2"/>
    <mergeCell ref="B19:C19"/>
    <mergeCell ref="E8:E9"/>
    <mergeCell ref="F14:F15"/>
    <mergeCell ref="B10:C10"/>
    <mergeCell ref="K4:N5"/>
    <mergeCell ref="E12:E13"/>
    <mergeCell ref="K7:N16"/>
    <mergeCell ref="E19:E20"/>
    <mergeCell ref="K18:N19"/>
    <mergeCell ref="F19:F20"/>
    <mergeCell ref="E14:E15"/>
    <mergeCell ref="F8:F9"/>
    <mergeCell ref="E4:I5"/>
    <mergeCell ref="B4:C4"/>
    <mergeCell ref="G8:G9"/>
    <mergeCell ref="H8:H9"/>
    <mergeCell ref="I8:I9"/>
    <mergeCell ref="F12:F13"/>
    <mergeCell ref="I6:I7"/>
    <mergeCell ref="H14:H15"/>
    <mergeCell ref="E11:G11"/>
    <mergeCell ref="H12:H13"/>
    <mergeCell ref="G12:G13"/>
    <mergeCell ref="G14:G15"/>
    <mergeCell ref="U5:U6"/>
    <mergeCell ref="P7:P8"/>
    <mergeCell ref="Q7:Q8"/>
    <mergeCell ref="R7:R8"/>
    <mergeCell ref="S7:S8"/>
    <mergeCell ref="T7:T8"/>
    <mergeCell ref="U7:U8"/>
    <mergeCell ref="P5:P6"/>
    <mergeCell ref="Q5:Q6"/>
    <mergeCell ref="R5:R6"/>
    <mergeCell ref="S5:S6"/>
    <mergeCell ref="T5:T6"/>
    <mergeCell ref="U9:U10"/>
    <mergeCell ref="P11:P12"/>
    <mergeCell ref="Q11:Q12"/>
    <mergeCell ref="R11:R12"/>
    <mergeCell ref="S11:S12"/>
    <mergeCell ref="T11:T12"/>
    <mergeCell ref="U11:U12"/>
    <mergeCell ref="P9:P10"/>
    <mergeCell ref="Q9:Q10"/>
    <mergeCell ref="R9:R10"/>
    <mergeCell ref="S9:S10"/>
    <mergeCell ref="T9:T10"/>
    <mergeCell ref="U13:U14"/>
    <mergeCell ref="P13:P14"/>
    <mergeCell ref="Q13:Q14"/>
    <mergeCell ref="R13:R14"/>
    <mergeCell ref="S13:S14"/>
    <mergeCell ref="T13:T14"/>
  </mergeCells>
  <pageMargins left="0.7" right="0.7" top="0.75" bottom="0.75" header="0.3" footer="0.3"/>
  <pageSetup paperSize="9" orientation="portrait" r:id="rId1"/>
  <ignoredErrors>
    <ignoredError sqref="U5 U7 U9 U11 U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64"/>
  <sheetViews>
    <sheetView zoomScale="90" zoomScaleNormal="90" workbookViewId="0">
      <selection activeCell="T12" sqref="T12"/>
    </sheetView>
  </sheetViews>
  <sheetFormatPr defaultColWidth="9.140625" defaultRowHeight="12.75" x14ac:dyDescent="0.2"/>
  <cols>
    <col min="1" max="1" width="10.85546875" style="3" customWidth="1"/>
    <col min="2" max="2" width="21.140625" style="50" customWidth="1"/>
    <col min="3" max="3" width="5.7109375" style="3" customWidth="1"/>
    <col min="4" max="4" width="9.140625" style="3" bestFit="1" customWidth="1"/>
    <col min="5" max="5" width="10.42578125" style="3" customWidth="1"/>
    <col min="6" max="6" width="14.42578125" style="50" customWidth="1"/>
    <col min="7" max="7" width="16" style="50" customWidth="1"/>
    <col min="8" max="8" width="5.7109375" style="3" customWidth="1"/>
    <col min="9" max="9" width="9.7109375" style="3" customWidth="1"/>
    <col min="10" max="10" width="9.28515625" style="3" customWidth="1"/>
    <col min="11" max="11" width="5.7109375" style="3" customWidth="1"/>
    <col min="12" max="12" width="12" style="3" customWidth="1"/>
    <col min="13" max="13" width="12.140625" style="2" customWidth="1"/>
    <col min="14" max="14" width="5.7109375" style="2" customWidth="1"/>
    <col min="15" max="15" width="15.28515625" style="2" customWidth="1"/>
    <col min="16" max="17" width="9.140625" style="2"/>
    <col min="18" max="18" width="13.7109375" style="2" bestFit="1" customWidth="1"/>
    <col min="19" max="19" width="14.28515625" style="2" bestFit="1" customWidth="1"/>
    <col min="20" max="20" width="11.28515625" style="2" customWidth="1"/>
    <col min="21" max="21" width="13.28515625" style="2" customWidth="1"/>
    <col min="22" max="22" width="7.28515625" style="2" customWidth="1"/>
    <col min="23" max="23" width="12.28515625" style="2" bestFit="1" customWidth="1"/>
    <col min="24" max="24" width="8.7109375" style="2" bestFit="1" customWidth="1"/>
    <col min="25" max="25" width="14.28515625" style="2" bestFit="1" customWidth="1"/>
    <col min="26" max="26" width="13.28515625" style="2" customWidth="1"/>
    <col min="27" max="35" width="9.140625" style="2"/>
    <col min="36" max="16384" width="9.140625" style="3"/>
  </cols>
  <sheetData>
    <row r="1" spans="1:64" ht="55.5" customHeight="1" x14ac:dyDescent="0.2">
      <c r="A1" s="314" t="s">
        <v>247</v>
      </c>
      <c r="B1" s="314"/>
      <c r="C1" s="314"/>
      <c r="D1" s="314"/>
      <c r="E1" s="314"/>
      <c r="F1" s="314"/>
      <c r="G1" s="314"/>
      <c r="H1" s="314"/>
      <c r="I1" s="314"/>
      <c r="J1" s="314"/>
      <c r="K1" s="314"/>
      <c r="L1" s="314"/>
      <c r="M1" s="314"/>
      <c r="N1" s="314"/>
      <c r="O1" s="314"/>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2"/>
      <c r="AV1" s="2"/>
      <c r="AW1" s="2"/>
      <c r="AX1" s="2"/>
      <c r="AY1" s="2"/>
      <c r="AZ1" s="2"/>
      <c r="BA1" s="2"/>
      <c r="BB1" s="2"/>
      <c r="BC1" s="2"/>
      <c r="BD1" s="2"/>
      <c r="BE1" s="2"/>
      <c r="BF1" s="2"/>
      <c r="BG1" s="2"/>
      <c r="BH1" s="2"/>
      <c r="BI1" s="2"/>
      <c r="BJ1" s="2"/>
      <c r="BK1" s="2"/>
      <c r="BL1" s="2"/>
    </row>
    <row r="2" spans="1:64" ht="26.25" customHeight="1" x14ac:dyDescent="0.2">
      <c r="A2" s="285" t="s">
        <v>51</v>
      </c>
      <c r="B2" s="325" t="s">
        <v>47</v>
      </c>
      <c r="C2" s="31"/>
      <c r="D2" s="325" t="s">
        <v>48</v>
      </c>
      <c r="E2" s="285" t="s">
        <v>0</v>
      </c>
      <c r="F2" s="285" t="s">
        <v>32</v>
      </c>
      <c r="G2" s="285" t="s">
        <v>33</v>
      </c>
      <c r="H2" s="32"/>
      <c r="I2" s="285" t="s">
        <v>34</v>
      </c>
      <c r="J2" s="285"/>
      <c r="K2" s="32"/>
      <c r="L2" s="285" t="s">
        <v>243</v>
      </c>
      <c r="M2" s="285"/>
      <c r="N2" s="32"/>
      <c r="O2" s="285" t="s">
        <v>35</v>
      </c>
      <c r="Q2" s="66"/>
      <c r="R2" s="66"/>
      <c r="S2" s="66"/>
      <c r="T2" s="13"/>
      <c r="U2" s="94"/>
      <c r="V2" s="94"/>
      <c r="W2" s="94"/>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2" customFormat="1" ht="15" customHeight="1" x14ac:dyDescent="0.2">
      <c r="A3" s="285"/>
      <c r="B3" s="325"/>
      <c r="C3" s="31"/>
      <c r="D3" s="325"/>
      <c r="E3" s="285"/>
      <c r="F3" s="285"/>
      <c r="G3" s="285"/>
      <c r="H3" s="32"/>
      <c r="I3" s="113" t="s">
        <v>29</v>
      </c>
      <c r="J3" s="113" t="s">
        <v>30</v>
      </c>
      <c r="K3" s="32"/>
      <c r="L3" s="113" t="s">
        <v>29</v>
      </c>
      <c r="M3" s="113" t="s">
        <v>30</v>
      </c>
      <c r="N3" s="32"/>
      <c r="O3" s="285"/>
      <c r="Q3" s="67"/>
      <c r="R3" s="14"/>
      <c r="S3" s="14"/>
      <c r="T3" s="13"/>
      <c r="U3" s="68"/>
      <c r="V3" s="95"/>
      <c r="W3" s="95"/>
    </row>
    <row r="4" spans="1:64" s="2" customFormat="1" ht="15" customHeight="1" x14ac:dyDescent="0.2">
      <c r="A4" s="327">
        <v>5</v>
      </c>
      <c r="B4" s="328" t="s">
        <v>235</v>
      </c>
      <c r="C4" s="33"/>
      <c r="D4" s="320" t="s">
        <v>49</v>
      </c>
      <c r="E4" s="324">
        <v>3</v>
      </c>
      <c r="F4" s="81" t="s">
        <v>159</v>
      </c>
      <c r="G4" s="81" t="s">
        <v>165</v>
      </c>
      <c r="H4" s="32"/>
      <c r="I4" s="316">
        <v>0</v>
      </c>
      <c r="J4" s="316">
        <v>0</v>
      </c>
      <c r="K4" s="32"/>
      <c r="L4" s="317">
        <f>INT(SUM(I4,I6)+SUM(J4,J6)/16)</f>
        <v>69</v>
      </c>
      <c r="M4" s="317">
        <f>MOD(SUM(I4,I6)+SUM(J4,J6)/16,1)*16</f>
        <v>8</v>
      </c>
      <c r="N4" s="32"/>
      <c r="O4" s="336">
        <v>1</v>
      </c>
      <c r="Q4" s="67"/>
      <c r="R4" s="9"/>
      <c r="S4" s="5"/>
      <c r="U4" s="96"/>
      <c r="V4" s="95"/>
      <c r="W4" s="9"/>
      <c r="X4" s="14"/>
      <c r="Y4" s="14"/>
      <c r="Z4" s="96"/>
    </row>
    <row r="5" spans="1:64" s="2" customFormat="1" ht="15" customHeight="1" x14ac:dyDescent="0.2">
      <c r="A5" s="327"/>
      <c r="B5" s="328"/>
      <c r="C5" s="33"/>
      <c r="D5" s="320"/>
      <c r="E5" s="324"/>
      <c r="F5" s="81" t="s">
        <v>90</v>
      </c>
      <c r="G5" s="81" t="s">
        <v>120</v>
      </c>
      <c r="H5" s="32"/>
      <c r="I5" s="316"/>
      <c r="J5" s="316"/>
      <c r="K5" s="32"/>
      <c r="L5" s="317"/>
      <c r="M5" s="317"/>
      <c r="N5" s="32"/>
      <c r="O5" s="336"/>
      <c r="Q5" s="67"/>
      <c r="R5" s="9"/>
      <c r="S5" s="5"/>
      <c r="U5" s="96"/>
      <c r="V5" s="95"/>
      <c r="W5" s="9"/>
      <c r="X5" s="14"/>
      <c r="Y5" s="14"/>
      <c r="Z5" s="96"/>
    </row>
    <row r="6" spans="1:64" s="2" customFormat="1" ht="15" customHeight="1" x14ac:dyDescent="0.2">
      <c r="A6" s="327"/>
      <c r="B6" s="328"/>
      <c r="C6" s="33"/>
      <c r="D6" s="318" t="s">
        <v>50</v>
      </c>
      <c r="E6" s="324">
        <v>5</v>
      </c>
      <c r="F6" s="22" t="s">
        <v>124</v>
      </c>
      <c r="G6" s="22" t="s">
        <v>125</v>
      </c>
      <c r="H6" s="32"/>
      <c r="I6" s="334">
        <v>69</v>
      </c>
      <c r="J6" s="334">
        <v>8</v>
      </c>
      <c r="K6" s="32"/>
      <c r="L6" s="317"/>
      <c r="M6" s="317"/>
      <c r="N6" s="32"/>
      <c r="O6" s="336"/>
      <c r="Q6" s="67"/>
      <c r="R6" s="9"/>
      <c r="S6" s="5"/>
      <c r="U6" s="96"/>
      <c r="V6" s="95"/>
      <c r="W6" s="9"/>
      <c r="X6" s="14"/>
      <c r="Y6" s="14"/>
      <c r="Z6" s="96"/>
    </row>
    <row r="7" spans="1:64" s="2" customFormat="1" ht="15" customHeight="1" x14ac:dyDescent="0.2">
      <c r="A7" s="327"/>
      <c r="B7" s="328"/>
      <c r="C7" s="33"/>
      <c r="D7" s="318"/>
      <c r="E7" s="324"/>
      <c r="F7" s="22" t="s">
        <v>126</v>
      </c>
      <c r="G7" s="22" t="s">
        <v>127</v>
      </c>
      <c r="H7" s="32"/>
      <c r="I7" s="334"/>
      <c r="J7" s="334"/>
      <c r="K7" s="32"/>
      <c r="L7" s="317"/>
      <c r="M7" s="317"/>
      <c r="N7" s="32"/>
      <c r="O7" s="336"/>
      <c r="Q7" s="67"/>
      <c r="R7" s="9"/>
      <c r="S7" s="5"/>
      <c r="U7" s="96"/>
      <c r="V7" s="95"/>
      <c r="W7" s="9"/>
      <c r="X7" s="14"/>
      <c r="Y7" s="14"/>
      <c r="Z7" s="96"/>
    </row>
    <row r="8" spans="1:64" s="2" customFormat="1" ht="15" customHeight="1" x14ac:dyDescent="0.2">
      <c r="A8" s="332">
        <v>3</v>
      </c>
      <c r="B8" s="329" t="s">
        <v>233</v>
      </c>
      <c r="C8" s="33"/>
      <c r="D8" s="320" t="s">
        <v>49</v>
      </c>
      <c r="E8" s="321">
        <v>10</v>
      </c>
      <c r="F8" s="40" t="s">
        <v>115</v>
      </c>
      <c r="G8" s="43" t="s">
        <v>116</v>
      </c>
      <c r="H8" s="32"/>
      <c r="I8" s="316">
        <v>54</v>
      </c>
      <c r="J8" s="316">
        <v>12</v>
      </c>
      <c r="K8" s="32"/>
      <c r="L8" s="317">
        <f>INT(SUM(I8,I10)+SUM(J8,J10)/16)</f>
        <v>54</v>
      </c>
      <c r="M8" s="317">
        <f>MOD(SUM(I8,I10)+SUM(J8,J10)/16,1)*16</f>
        <v>12</v>
      </c>
      <c r="N8" s="32"/>
      <c r="O8" s="337">
        <v>2</v>
      </c>
      <c r="Q8" s="67"/>
      <c r="R8" s="9"/>
      <c r="S8" s="5"/>
      <c r="U8" s="96"/>
      <c r="V8" s="95"/>
      <c r="W8" s="9"/>
      <c r="X8" s="93"/>
      <c r="Y8" s="93"/>
      <c r="Z8" s="96"/>
    </row>
    <row r="9" spans="1:64" s="2" customFormat="1" ht="15" customHeight="1" x14ac:dyDescent="0.2">
      <c r="A9" s="332"/>
      <c r="B9" s="329"/>
      <c r="C9" s="33"/>
      <c r="D9" s="320"/>
      <c r="E9" s="322"/>
      <c r="F9" s="22" t="s">
        <v>117</v>
      </c>
      <c r="G9" s="41" t="s">
        <v>118</v>
      </c>
      <c r="H9" s="32"/>
      <c r="I9" s="316"/>
      <c r="J9" s="316"/>
      <c r="K9" s="32"/>
      <c r="L9" s="317"/>
      <c r="M9" s="317"/>
      <c r="N9" s="32"/>
      <c r="O9" s="337"/>
    </row>
    <row r="10" spans="1:64" s="2" customFormat="1" ht="15" customHeight="1" x14ac:dyDescent="0.2">
      <c r="A10" s="332"/>
      <c r="B10" s="329"/>
      <c r="C10" s="33"/>
      <c r="D10" s="318" t="s">
        <v>50</v>
      </c>
      <c r="E10" s="321">
        <v>40</v>
      </c>
      <c r="F10" s="22" t="s">
        <v>107</v>
      </c>
      <c r="G10" s="22" t="s">
        <v>108</v>
      </c>
      <c r="H10" s="32"/>
      <c r="I10" s="316">
        <v>0</v>
      </c>
      <c r="J10" s="316">
        <v>0</v>
      </c>
      <c r="K10" s="32"/>
      <c r="L10" s="317"/>
      <c r="M10" s="317"/>
      <c r="N10" s="32"/>
      <c r="O10" s="337"/>
    </row>
    <row r="11" spans="1:64" ht="15" customHeight="1" x14ac:dyDescent="0.2">
      <c r="A11" s="332"/>
      <c r="B11" s="329"/>
      <c r="C11" s="33"/>
      <c r="D11" s="318"/>
      <c r="E11" s="322"/>
      <c r="F11" s="22" t="s">
        <v>177</v>
      </c>
      <c r="G11" s="22" t="s">
        <v>242</v>
      </c>
      <c r="H11" s="32"/>
      <c r="I11" s="316"/>
      <c r="J11" s="316"/>
      <c r="K11" s="32"/>
      <c r="L11" s="317"/>
      <c r="M11" s="317"/>
      <c r="N11" s="32"/>
      <c r="O11" s="337"/>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ht="15" customHeight="1" x14ac:dyDescent="0.2">
      <c r="A12" s="333">
        <v>2</v>
      </c>
      <c r="B12" s="329" t="s">
        <v>232</v>
      </c>
      <c r="C12" s="33"/>
      <c r="D12" s="320" t="s">
        <v>49</v>
      </c>
      <c r="E12" s="321">
        <v>19</v>
      </c>
      <c r="F12" s="22" t="s">
        <v>103</v>
      </c>
      <c r="G12" s="41" t="s">
        <v>104</v>
      </c>
      <c r="H12" s="32"/>
      <c r="I12" s="316">
        <v>22</v>
      </c>
      <c r="J12" s="316">
        <v>4</v>
      </c>
      <c r="K12" s="32"/>
      <c r="L12" s="317">
        <f>INT(SUM(I12,I14)+SUM(J12,J14)/16)</f>
        <v>47</v>
      </c>
      <c r="M12" s="317">
        <f>MOD(SUM(I12,I14)+SUM(J12,J14)/16,1)*16</f>
        <v>12</v>
      </c>
      <c r="N12" s="32"/>
      <c r="O12" s="319">
        <v>3</v>
      </c>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ht="15" customHeight="1" x14ac:dyDescent="0.2">
      <c r="A13" s="333"/>
      <c r="B13" s="329"/>
      <c r="C13" s="33"/>
      <c r="D13" s="320"/>
      <c r="E13" s="322"/>
      <c r="F13" s="22" t="s">
        <v>105</v>
      </c>
      <c r="G13" s="41" t="s">
        <v>106</v>
      </c>
      <c r="H13" s="32"/>
      <c r="I13" s="316"/>
      <c r="J13" s="316"/>
      <c r="K13" s="32"/>
      <c r="L13" s="317"/>
      <c r="M13" s="317"/>
      <c r="N13" s="32"/>
      <c r="O13" s="319"/>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ht="15" customHeight="1" x14ac:dyDescent="0.2">
      <c r="A14" s="333"/>
      <c r="B14" s="329"/>
      <c r="C14" s="33"/>
      <c r="D14" s="318" t="s">
        <v>50</v>
      </c>
      <c r="E14" s="321">
        <v>23</v>
      </c>
      <c r="F14" s="22" t="s">
        <v>142</v>
      </c>
      <c r="G14" s="41" t="s">
        <v>143</v>
      </c>
      <c r="H14" s="32"/>
      <c r="I14" s="316">
        <v>25</v>
      </c>
      <c r="J14" s="316">
        <v>8</v>
      </c>
      <c r="K14" s="32"/>
      <c r="L14" s="317"/>
      <c r="M14" s="317"/>
      <c r="N14" s="32"/>
      <c r="O14" s="319"/>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ht="15" customHeight="1" x14ac:dyDescent="0.2">
      <c r="A15" s="333"/>
      <c r="B15" s="329"/>
      <c r="C15" s="33"/>
      <c r="D15" s="318"/>
      <c r="E15" s="322"/>
      <c r="F15" s="22" t="s">
        <v>144</v>
      </c>
      <c r="G15" s="41" t="s">
        <v>145</v>
      </c>
      <c r="H15" s="32"/>
      <c r="I15" s="316"/>
      <c r="J15" s="316"/>
      <c r="K15" s="32"/>
      <c r="L15" s="317"/>
      <c r="M15" s="317"/>
      <c r="N15" s="32"/>
      <c r="O15" s="319"/>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ht="15" customHeight="1" x14ac:dyDescent="0.2">
      <c r="A16" s="331">
        <v>6</v>
      </c>
      <c r="B16" s="328" t="s">
        <v>236</v>
      </c>
      <c r="C16" s="33"/>
      <c r="D16" s="320" t="s">
        <v>49</v>
      </c>
      <c r="E16" s="324">
        <v>16</v>
      </c>
      <c r="F16" s="81" t="s">
        <v>177</v>
      </c>
      <c r="G16" s="81" t="s">
        <v>178</v>
      </c>
      <c r="H16" s="32"/>
      <c r="I16" s="316">
        <v>0</v>
      </c>
      <c r="J16" s="316">
        <v>0</v>
      </c>
      <c r="K16" s="32"/>
      <c r="L16" s="317">
        <f>INT(SUM(I16,I18)+SUM(J16,J18)/16)</f>
        <v>28</v>
      </c>
      <c r="M16" s="317">
        <f>MOD(SUM(I16,I18)+SUM(J16,J18)/16,1)*16</f>
        <v>6</v>
      </c>
      <c r="N16" s="32"/>
      <c r="O16" s="335">
        <v>4</v>
      </c>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ht="15" customHeight="1" x14ac:dyDescent="0.2">
      <c r="A17" s="331"/>
      <c r="B17" s="328"/>
      <c r="C17" s="33"/>
      <c r="D17" s="320"/>
      <c r="E17" s="324"/>
      <c r="F17" s="81" t="s">
        <v>141</v>
      </c>
      <c r="G17" s="81" t="s">
        <v>179</v>
      </c>
      <c r="H17" s="32"/>
      <c r="I17" s="316"/>
      <c r="J17" s="316"/>
      <c r="K17" s="32"/>
      <c r="L17" s="317"/>
      <c r="M17" s="317"/>
      <c r="N17" s="32"/>
      <c r="O17" s="335"/>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ht="15" customHeight="1" x14ac:dyDescent="0.2">
      <c r="A18" s="331"/>
      <c r="B18" s="328"/>
      <c r="C18" s="33"/>
      <c r="D18" s="318" t="s">
        <v>50</v>
      </c>
      <c r="E18" s="324">
        <v>47</v>
      </c>
      <c r="F18" s="22" t="s">
        <v>90</v>
      </c>
      <c r="G18" s="22" t="s">
        <v>96</v>
      </c>
      <c r="H18" s="32"/>
      <c r="I18" s="334">
        <v>28</v>
      </c>
      <c r="J18" s="334">
        <v>6</v>
      </c>
      <c r="K18" s="32"/>
      <c r="L18" s="317"/>
      <c r="M18" s="317"/>
      <c r="N18" s="32"/>
      <c r="O18" s="335"/>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ht="15" customHeight="1" x14ac:dyDescent="0.2">
      <c r="A19" s="331"/>
      <c r="B19" s="328"/>
      <c r="C19" s="33"/>
      <c r="D19" s="318"/>
      <c r="E19" s="324"/>
      <c r="F19" s="22" t="s">
        <v>97</v>
      </c>
      <c r="G19" s="22" t="s">
        <v>98</v>
      </c>
      <c r="H19" s="32"/>
      <c r="I19" s="334"/>
      <c r="J19" s="334"/>
      <c r="K19" s="32"/>
      <c r="L19" s="317"/>
      <c r="M19" s="317"/>
      <c r="N19" s="32"/>
      <c r="O19" s="335"/>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ht="15" customHeight="1" x14ac:dyDescent="0.2">
      <c r="A20" s="326">
        <v>1</v>
      </c>
      <c r="B20" s="329" t="s">
        <v>231</v>
      </c>
      <c r="C20" s="33"/>
      <c r="D20" s="320" t="s">
        <v>49</v>
      </c>
      <c r="E20" s="321">
        <v>45</v>
      </c>
      <c r="F20" s="22" t="s">
        <v>131</v>
      </c>
      <c r="G20" s="41" t="s">
        <v>132</v>
      </c>
      <c r="H20" s="32"/>
      <c r="I20" s="316">
        <v>0</v>
      </c>
      <c r="J20" s="316">
        <v>0</v>
      </c>
      <c r="K20" s="32"/>
      <c r="L20" s="317">
        <f>INT(SUM(I20,I22)+SUM(J20,J22)/16)</f>
        <v>12</v>
      </c>
      <c r="M20" s="317">
        <f>MOD(SUM(I20,I22)+SUM(J20,J22)/16,1)*16</f>
        <v>8</v>
      </c>
      <c r="N20" s="32"/>
      <c r="O20" s="335">
        <v>5</v>
      </c>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ht="15" customHeight="1" x14ac:dyDescent="0.2">
      <c r="A21" s="326"/>
      <c r="B21" s="329"/>
      <c r="C21" s="33"/>
      <c r="D21" s="320"/>
      <c r="E21" s="322"/>
      <c r="F21" s="23" t="s">
        <v>133</v>
      </c>
      <c r="G21" s="42" t="s">
        <v>134</v>
      </c>
      <c r="H21" s="32"/>
      <c r="I21" s="316"/>
      <c r="J21" s="316"/>
      <c r="K21" s="32"/>
      <c r="L21" s="317"/>
      <c r="M21" s="317"/>
      <c r="N21" s="32"/>
      <c r="O21" s="335"/>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1:64" ht="15" customHeight="1" x14ac:dyDescent="0.2">
      <c r="A22" s="326"/>
      <c r="B22" s="329"/>
      <c r="C22" s="33"/>
      <c r="D22" s="318" t="s">
        <v>50</v>
      </c>
      <c r="E22" s="321">
        <v>31</v>
      </c>
      <c r="F22" s="22" t="s">
        <v>149</v>
      </c>
      <c r="G22" s="41" t="s">
        <v>150</v>
      </c>
      <c r="H22" s="32"/>
      <c r="I22" s="316">
        <v>12</v>
      </c>
      <c r="J22" s="316">
        <v>8</v>
      </c>
      <c r="K22" s="32"/>
      <c r="L22" s="317"/>
      <c r="M22" s="317"/>
      <c r="N22" s="32"/>
      <c r="O22" s="335"/>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ht="15" customHeight="1" x14ac:dyDescent="0.2">
      <c r="A23" s="326"/>
      <c r="B23" s="329"/>
      <c r="C23" s="33"/>
      <c r="D23" s="318"/>
      <c r="E23" s="322"/>
      <c r="F23" s="22" t="s">
        <v>151</v>
      </c>
      <c r="G23" s="41" t="s">
        <v>152</v>
      </c>
      <c r="H23" s="32"/>
      <c r="I23" s="316"/>
      <c r="J23" s="316"/>
      <c r="K23" s="32"/>
      <c r="L23" s="317"/>
      <c r="M23" s="317"/>
      <c r="N23" s="32"/>
      <c r="O23" s="335"/>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ht="15" customHeight="1" x14ac:dyDescent="0.2">
      <c r="A24" s="330">
        <v>4</v>
      </c>
      <c r="B24" s="329" t="s">
        <v>234</v>
      </c>
      <c r="C24" s="33"/>
      <c r="D24" s="320" t="s">
        <v>49</v>
      </c>
      <c r="E24" s="324">
        <v>39</v>
      </c>
      <c r="F24" s="81" t="s">
        <v>159</v>
      </c>
      <c r="G24" s="81" t="s">
        <v>160</v>
      </c>
      <c r="H24" s="32"/>
      <c r="I24" s="316">
        <v>0</v>
      </c>
      <c r="J24" s="316">
        <v>0</v>
      </c>
      <c r="K24" s="32"/>
      <c r="L24" s="177">
        <f>INT(SUM(I24,I26)+SUM(J24,J26)/16)</f>
        <v>0</v>
      </c>
      <c r="M24" s="177">
        <f>MOD(SUM(I24,I26)+SUM(J24,J26)/16,1)*16</f>
        <v>0</v>
      </c>
      <c r="N24" s="32"/>
      <c r="O24" s="315"/>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ht="15" customHeight="1" x14ac:dyDescent="0.2">
      <c r="A25" s="330"/>
      <c r="B25" s="329"/>
      <c r="C25" s="33"/>
      <c r="D25" s="320"/>
      <c r="E25" s="324"/>
      <c r="F25" s="81" t="s">
        <v>161</v>
      </c>
      <c r="G25" s="81" t="s">
        <v>130</v>
      </c>
      <c r="H25" s="32"/>
      <c r="I25" s="316"/>
      <c r="J25" s="316"/>
      <c r="K25" s="32"/>
      <c r="L25" s="177"/>
      <c r="M25" s="177"/>
      <c r="N25" s="32"/>
      <c r="O25" s="315"/>
      <c r="P25" s="4"/>
      <c r="Q25" s="67"/>
      <c r="R25" s="9"/>
      <c r="S25" s="5"/>
      <c r="U25" s="96"/>
      <c r="V25" s="95"/>
      <c r="W25" s="9"/>
      <c r="X25" s="14"/>
      <c r="Y25" s="14"/>
      <c r="Z25" s="96"/>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ht="15" customHeight="1" x14ac:dyDescent="0.2">
      <c r="A26" s="330"/>
      <c r="B26" s="329"/>
      <c r="C26" s="33"/>
      <c r="D26" s="318" t="s">
        <v>50</v>
      </c>
      <c r="E26" s="324">
        <v>13</v>
      </c>
      <c r="F26" s="22" t="s">
        <v>128</v>
      </c>
      <c r="G26" s="22" t="s">
        <v>129</v>
      </c>
      <c r="H26" s="32"/>
      <c r="I26" s="316">
        <v>0</v>
      </c>
      <c r="J26" s="316">
        <v>0</v>
      </c>
      <c r="K26" s="32"/>
      <c r="L26" s="177"/>
      <c r="M26" s="177"/>
      <c r="N26" s="32"/>
      <c r="O26" s="315"/>
      <c r="Q26" s="67"/>
      <c r="R26" s="9"/>
      <c r="S26" s="5"/>
      <c r="U26" s="96"/>
      <c r="V26" s="95"/>
      <c r="W26" s="9"/>
      <c r="X26" s="14"/>
      <c r="Y26" s="14"/>
      <c r="Z26" s="96"/>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1:64" ht="15" customHeight="1" x14ac:dyDescent="0.2">
      <c r="A27" s="330"/>
      <c r="B27" s="329"/>
      <c r="C27" s="33"/>
      <c r="D27" s="318"/>
      <c r="E27" s="324"/>
      <c r="F27" s="22" t="s">
        <v>121</v>
      </c>
      <c r="G27" s="22" t="s">
        <v>130</v>
      </c>
      <c r="H27" s="32"/>
      <c r="I27" s="316"/>
      <c r="J27" s="316"/>
      <c r="K27" s="32"/>
      <c r="L27" s="177"/>
      <c r="M27" s="177"/>
      <c r="N27" s="32"/>
      <c r="O27" s="315"/>
      <c r="Q27" s="67"/>
      <c r="R27" s="9"/>
      <c r="S27" s="5"/>
      <c r="U27" s="96"/>
      <c r="V27" s="95"/>
      <c r="W27" s="9"/>
      <c r="X27" s="14"/>
      <c r="Y27" s="14"/>
      <c r="Z27" s="96"/>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1:64" ht="15" customHeight="1" x14ac:dyDescent="0.2">
      <c r="A28" s="326">
        <v>7</v>
      </c>
      <c r="B28" s="328" t="s">
        <v>245</v>
      </c>
      <c r="C28" s="33"/>
      <c r="D28" s="320" t="s">
        <v>49</v>
      </c>
      <c r="E28" s="321">
        <v>38</v>
      </c>
      <c r="F28" s="81" t="s">
        <v>209</v>
      </c>
      <c r="G28" s="81" t="s">
        <v>210</v>
      </c>
      <c r="H28" s="32"/>
      <c r="I28" s="316">
        <v>0</v>
      </c>
      <c r="J28" s="316">
        <v>0</v>
      </c>
      <c r="K28" s="32"/>
      <c r="L28" s="177">
        <f>INT(SUM(I28,I30)+SUM(J28,J30)/16)</f>
        <v>0</v>
      </c>
      <c r="M28" s="177">
        <f>MOD(SUM(I28,I30)+SUM(J28,J30)/16,1)*16</f>
        <v>0</v>
      </c>
      <c r="N28" s="32"/>
      <c r="O28" s="315"/>
      <c r="Q28" s="67"/>
      <c r="R28" s="14"/>
      <c r="S28" s="14"/>
      <c r="T28" s="13"/>
      <c r="U28" s="68"/>
      <c r="V28" s="95"/>
      <c r="W28" s="95"/>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1:64" ht="15" customHeight="1" x14ac:dyDescent="0.2">
      <c r="A29" s="326"/>
      <c r="B29" s="328"/>
      <c r="C29" s="33"/>
      <c r="D29" s="320"/>
      <c r="E29" s="322"/>
      <c r="F29" s="81" t="s">
        <v>211</v>
      </c>
      <c r="G29" s="81" t="s">
        <v>212</v>
      </c>
      <c r="H29" s="32"/>
      <c r="I29" s="316"/>
      <c r="J29" s="316"/>
      <c r="K29" s="32"/>
      <c r="L29" s="177"/>
      <c r="M29" s="177"/>
      <c r="N29" s="32"/>
      <c r="O29" s="315"/>
      <c r="Q29" s="67"/>
      <c r="R29" s="14"/>
      <c r="S29" s="14"/>
      <c r="T29" s="13"/>
      <c r="U29" s="68"/>
      <c r="V29" s="95"/>
      <c r="W29" s="95"/>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ht="15" customHeight="1" x14ac:dyDescent="0.2">
      <c r="A30" s="326"/>
      <c r="B30" s="328"/>
      <c r="C30" s="33"/>
      <c r="D30" s="318" t="s">
        <v>50</v>
      </c>
      <c r="E30" s="321">
        <v>11</v>
      </c>
      <c r="F30" s="81" t="s">
        <v>219</v>
      </c>
      <c r="G30" s="81" t="s">
        <v>220</v>
      </c>
      <c r="H30" s="32"/>
      <c r="I30" s="316">
        <v>0</v>
      </c>
      <c r="J30" s="316">
        <v>0</v>
      </c>
      <c r="K30" s="32"/>
      <c r="L30" s="177"/>
      <c r="M30" s="177"/>
      <c r="N30" s="32"/>
      <c r="O30" s="315"/>
      <c r="Q30" s="67"/>
      <c r="R30" s="9"/>
      <c r="S30" s="93"/>
      <c r="T30" s="93"/>
      <c r="U30" s="96"/>
      <c r="V30" s="95"/>
      <c r="W30" s="9"/>
      <c r="X30" s="93"/>
      <c r="Y30" s="93"/>
      <c r="Z30" s="96"/>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64" ht="15" customHeight="1" x14ac:dyDescent="0.2">
      <c r="A31" s="326"/>
      <c r="B31" s="328"/>
      <c r="C31" s="33"/>
      <c r="D31" s="318"/>
      <c r="E31" s="322"/>
      <c r="F31" s="81" t="s">
        <v>221</v>
      </c>
      <c r="G31" s="81" t="s">
        <v>220</v>
      </c>
      <c r="H31" s="32"/>
      <c r="I31" s="316"/>
      <c r="J31" s="316"/>
      <c r="K31" s="32"/>
      <c r="L31" s="177"/>
      <c r="M31" s="177"/>
      <c r="N31" s="32"/>
      <c r="O31" s="315"/>
      <c r="Q31" s="67"/>
      <c r="R31" s="9"/>
      <c r="S31" s="93"/>
      <c r="T31" s="93"/>
      <c r="U31" s="96"/>
      <c r="V31" s="95"/>
      <c r="W31" s="9"/>
      <c r="X31" s="93"/>
      <c r="Y31" s="93"/>
      <c r="Z31" s="96"/>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64" ht="15" customHeight="1" x14ac:dyDescent="0.2">
      <c r="A32" s="326">
        <v>8</v>
      </c>
      <c r="B32" s="328" t="s">
        <v>237</v>
      </c>
      <c r="C32" s="33"/>
      <c r="D32" s="320" t="s">
        <v>49</v>
      </c>
      <c r="E32" s="321">
        <v>12</v>
      </c>
      <c r="F32" s="81" t="s">
        <v>198</v>
      </c>
      <c r="G32" s="81" t="s">
        <v>199</v>
      </c>
      <c r="H32" s="32"/>
      <c r="I32" s="316">
        <v>0</v>
      </c>
      <c r="J32" s="316">
        <v>0</v>
      </c>
      <c r="K32" s="32"/>
      <c r="L32" s="177">
        <f>INT(SUM(I32,I34)+SUM(J32,J34)/16)</f>
        <v>0</v>
      </c>
      <c r="M32" s="177">
        <f>MOD(SUM(I32,I34)+SUM(J32,J34)/16,1)*16</f>
        <v>0</v>
      </c>
      <c r="N32" s="32"/>
      <c r="O32" s="315"/>
      <c r="Q32" s="67"/>
      <c r="R32" s="9"/>
      <c r="S32" s="92"/>
      <c r="T32" s="92"/>
      <c r="U32" s="96"/>
      <c r="V32" s="95"/>
      <c r="W32" s="9"/>
      <c r="Z32" s="96"/>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ht="15" customHeight="1" x14ac:dyDescent="0.2">
      <c r="A33" s="326"/>
      <c r="B33" s="328"/>
      <c r="C33" s="33"/>
      <c r="D33" s="320"/>
      <c r="E33" s="322"/>
      <c r="F33" s="81" t="s">
        <v>200</v>
      </c>
      <c r="G33" s="81" t="s">
        <v>95</v>
      </c>
      <c r="H33" s="32"/>
      <c r="I33" s="316"/>
      <c r="J33" s="316"/>
      <c r="K33" s="32"/>
      <c r="L33" s="177"/>
      <c r="M33" s="177"/>
      <c r="N33" s="32"/>
      <c r="O33" s="315"/>
      <c r="Q33" s="67"/>
      <c r="R33" s="9"/>
      <c r="S33" s="14"/>
      <c r="T33" s="14"/>
      <c r="U33" s="96"/>
      <c r="V33" s="95"/>
      <c r="W33" s="9"/>
      <c r="Z33" s="96"/>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ht="15" customHeight="1" x14ac:dyDescent="0.2">
      <c r="A34" s="326"/>
      <c r="B34" s="328"/>
      <c r="C34" s="33"/>
      <c r="D34" s="318" t="s">
        <v>50</v>
      </c>
      <c r="E34" s="321">
        <v>44</v>
      </c>
      <c r="F34" s="81" t="s">
        <v>191</v>
      </c>
      <c r="G34" s="81" t="s">
        <v>192</v>
      </c>
      <c r="H34" s="32"/>
      <c r="I34" s="316">
        <v>0</v>
      </c>
      <c r="J34" s="316">
        <v>0</v>
      </c>
      <c r="K34" s="32"/>
      <c r="L34" s="177"/>
      <c r="M34" s="177"/>
      <c r="N34" s="32"/>
      <c r="O34" s="315"/>
      <c r="Q34" s="67"/>
      <c r="R34" s="9"/>
      <c r="U34" s="96"/>
      <c r="V34" s="95"/>
      <c r="W34" s="9"/>
      <c r="X34" s="14"/>
      <c r="Y34" s="14"/>
      <c r="Z34" s="96"/>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ht="15" customHeight="1" x14ac:dyDescent="0.2">
      <c r="A35" s="326"/>
      <c r="B35" s="328"/>
      <c r="C35" s="33"/>
      <c r="D35" s="318"/>
      <c r="E35" s="322"/>
      <c r="F35" s="81" t="s">
        <v>193</v>
      </c>
      <c r="G35" s="81" t="s">
        <v>194</v>
      </c>
      <c r="H35" s="32"/>
      <c r="I35" s="316"/>
      <c r="J35" s="316"/>
      <c r="K35" s="32"/>
      <c r="L35" s="177"/>
      <c r="M35" s="177"/>
      <c r="N35" s="32"/>
      <c r="O35" s="315"/>
      <c r="Q35" s="67"/>
      <c r="R35" s="9"/>
      <c r="U35" s="96"/>
      <c r="V35" s="95"/>
      <c r="W35" s="9"/>
      <c r="X35" s="14"/>
      <c r="Y35" s="14"/>
      <c r="Z35" s="96"/>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ht="15" customHeight="1" x14ac:dyDescent="0.2">
      <c r="A36" s="331">
        <v>9</v>
      </c>
      <c r="B36" s="329" t="s">
        <v>238</v>
      </c>
      <c r="C36" s="33"/>
      <c r="D36" s="320" t="s">
        <v>49</v>
      </c>
      <c r="E36" s="323">
        <v>2</v>
      </c>
      <c r="F36" s="81" t="s">
        <v>204</v>
      </c>
      <c r="G36" s="81" t="s">
        <v>205</v>
      </c>
      <c r="H36" s="32"/>
      <c r="I36" s="316">
        <v>0</v>
      </c>
      <c r="J36" s="316">
        <v>0</v>
      </c>
      <c r="K36" s="32"/>
      <c r="L36" s="177">
        <f>INT(SUM(I36,I38)+SUM(J36,J38)/16)</f>
        <v>0</v>
      </c>
      <c r="M36" s="177">
        <f>MOD(SUM(I36,I38)+SUM(J36,J38)/16,1)*16</f>
        <v>0</v>
      </c>
      <c r="N36" s="32"/>
      <c r="O36" s="315"/>
      <c r="Q36" s="67"/>
      <c r="R36" s="9"/>
      <c r="S36" s="14"/>
      <c r="T36" s="14"/>
      <c r="U36" s="96"/>
      <c r="V36" s="95"/>
      <c r="W36" s="9"/>
      <c r="X36" s="14"/>
      <c r="Y36" s="14"/>
      <c r="Z36" s="96"/>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ht="15" customHeight="1" x14ac:dyDescent="0.2">
      <c r="A37" s="331"/>
      <c r="B37" s="329"/>
      <c r="C37" s="33"/>
      <c r="D37" s="320"/>
      <c r="E37" s="323"/>
      <c r="F37" s="81" t="s">
        <v>186</v>
      </c>
      <c r="G37" s="81" t="s">
        <v>206</v>
      </c>
      <c r="H37" s="32"/>
      <c r="I37" s="316"/>
      <c r="J37" s="316"/>
      <c r="K37" s="32"/>
      <c r="L37" s="177"/>
      <c r="M37" s="177"/>
      <c r="N37" s="32"/>
      <c r="O37" s="315"/>
      <c r="Q37" s="67"/>
      <c r="R37" s="9"/>
      <c r="S37" s="14"/>
      <c r="T37" s="14"/>
      <c r="U37" s="96"/>
      <c r="V37" s="95"/>
      <c r="W37" s="9"/>
      <c r="X37" s="14"/>
      <c r="Y37" s="14"/>
      <c r="Z37" s="96"/>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ht="15" customHeight="1" x14ac:dyDescent="0.2">
      <c r="A38" s="331"/>
      <c r="B38" s="329"/>
      <c r="C38" s="33"/>
      <c r="D38" s="318" t="s">
        <v>50</v>
      </c>
      <c r="E38" s="323">
        <v>30</v>
      </c>
      <c r="F38" s="81" t="s">
        <v>207</v>
      </c>
      <c r="G38" s="81" t="s">
        <v>208</v>
      </c>
      <c r="H38" s="32"/>
      <c r="I38" s="316">
        <v>0</v>
      </c>
      <c r="J38" s="316">
        <v>0</v>
      </c>
      <c r="K38" s="32"/>
      <c r="L38" s="177"/>
      <c r="M38" s="177"/>
      <c r="N38" s="32"/>
      <c r="O38" s="315"/>
      <c r="Q38" s="67"/>
      <c r="R38" s="9"/>
      <c r="U38" s="96"/>
      <c r="V38" s="95"/>
      <c r="W38" s="9"/>
      <c r="X38" s="14"/>
      <c r="Y38" s="14"/>
      <c r="Z38" s="96"/>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ht="15" customHeight="1" x14ac:dyDescent="0.2">
      <c r="A39" s="331"/>
      <c r="B39" s="329"/>
      <c r="C39" s="33"/>
      <c r="D39" s="318"/>
      <c r="E39" s="323"/>
      <c r="F39" s="81" t="s">
        <v>172</v>
      </c>
      <c r="G39" s="81" t="s">
        <v>208</v>
      </c>
      <c r="H39" s="32"/>
      <c r="I39" s="316"/>
      <c r="J39" s="316"/>
      <c r="K39" s="32"/>
      <c r="L39" s="177"/>
      <c r="M39" s="177"/>
      <c r="N39" s="32"/>
      <c r="O39" s="315"/>
      <c r="Q39" s="67"/>
      <c r="R39" s="9"/>
      <c r="U39" s="96"/>
      <c r="V39" s="95"/>
      <c r="W39" s="9"/>
      <c r="X39" s="14"/>
      <c r="Y39" s="14"/>
      <c r="Z39" s="96"/>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ht="15" customHeight="1" x14ac:dyDescent="0.2">
      <c r="A40" s="326">
        <v>10</v>
      </c>
      <c r="B40" s="328" t="s">
        <v>239</v>
      </c>
      <c r="C40" s="33"/>
      <c r="D40" s="320" t="s">
        <v>49</v>
      </c>
      <c r="E40" s="321">
        <v>36</v>
      </c>
      <c r="F40" s="81" t="s">
        <v>170</v>
      </c>
      <c r="G40" s="81" t="s">
        <v>171</v>
      </c>
      <c r="H40" s="32"/>
      <c r="I40" s="316">
        <v>0</v>
      </c>
      <c r="J40" s="316">
        <v>0</v>
      </c>
      <c r="K40" s="32"/>
      <c r="L40" s="177">
        <f>INT(SUM(I40,I42)+SUM(J40,J42)/16)</f>
        <v>0</v>
      </c>
      <c r="M40" s="177">
        <f>MOD(SUM(I40,I42)+SUM(J40,J42)/16,1)*16</f>
        <v>0</v>
      </c>
      <c r="N40" s="32"/>
      <c r="O40" s="315"/>
      <c r="Q40" s="67"/>
      <c r="R40" s="9"/>
      <c r="U40" s="96"/>
      <c r="V40" s="95"/>
      <c r="W40" s="9"/>
      <c r="Z40" s="96"/>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ht="15" customHeight="1" x14ac:dyDescent="0.2">
      <c r="A41" s="326"/>
      <c r="B41" s="328"/>
      <c r="C41" s="33"/>
      <c r="D41" s="320"/>
      <c r="E41" s="322"/>
      <c r="F41" s="81" t="s">
        <v>172</v>
      </c>
      <c r="G41" s="81" t="s">
        <v>173</v>
      </c>
      <c r="H41" s="32"/>
      <c r="I41" s="316"/>
      <c r="J41" s="316"/>
      <c r="K41" s="32"/>
      <c r="L41" s="177"/>
      <c r="M41" s="177"/>
      <c r="N41" s="32"/>
      <c r="O41" s="315"/>
      <c r="Q41" s="67"/>
      <c r="R41" s="9"/>
      <c r="U41" s="96"/>
      <c r="V41" s="95"/>
      <c r="W41" s="9"/>
      <c r="Z41" s="96"/>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ht="15" customHeight="1" x14ac:dyDescent="0.2">
      <c r="A42" s="326"/>
      <c r="B42" s="328"/>
      <c r="C42" s="33"/>
      <c r="D42" s="318" t="s">
        <v>50</v>
      </c>
      <c r="E42" s="321">
        <v>1</v>
      </c>
      <c r="F42" s="81" t="s">
        <v>170</v>
      </c>
      <c r="G42" s="81" t="s">
        <v>195</v>
      </c>
      <c r="H42" s="32"/>
      <c r="I42" s="316">
        <v>0</v>
      </c>
      <c r="J42" s="316">
        <v>0</v>
      </c>
      <c r="K42" s="32"/>
      <c r="L42" s="177"/>
      <c r="M42" s="177"/>
      <c r="N42" s="32"/>
      <c r="O42" s="315"/>
      <c r="Q42" s="67"/>
      <c r="R42" s="9"/>
      <c r="S42" s="14"/>
      <c r="T42" s="14"/>
      <c r="U42" s="96"/>
      <c r="V42" s="95"/>
      <c r="W42" s="9"/>
      <c r="X42" s="14"/>
      <c r="Y42" s="14"/>
      <c r="Z42" s="96"/>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ht="15" customHeight="1" x14ac:dyDescent="0.2">
      <c r="A43" s="326"/>
      <c r="B43" s="328"/>
      <c r="C43" s="33"/>
      <c r="D43" s="318"/>
      <c r="E43" s="322"/>
      <c r="F43" s="81" t="s">
        <v>196</v>
      </c>
      <c r="G43" s="81" t="s">
        <v>197</v>
      </c>
      <c r="H43" s="32"/>
      <c r="I43" s="316"/>
      <c r="J43" s="316"/>
      <c r="K43" s="32"/>
      <c r="L43" s="177"/>
      <c r="M43" s="177"/>
      <c r="N43" s="32"/>
      <c r="O43" s="315"/>
      <c r="Q43" s="67"/>
      <c r="R43" s="9"/>
      <c r="S43" s="14"/>
      <c r="T43" s="14"/>
      <c r="U43" s="96"/>
      <c r="V43" s="13"/>
      <c r="W43" s="9"/>
      <c r="X43" s="14"/>
      <c r="Y43" s="14"/>
      <c r="Z43" s="96"/>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2" customFormat="1" ht="15" customHeight="1" x14ac:dyDescent="0.2">
      <c r="A44" s="326">
        <v>11</v>
      </c>
      <c r="B44" s="328" t="s">
        <v>240</v>
      </c>
      <c r="C44" s="33"/>
      <c r="D44" s="320" t="s">
        <v>49</v>
      </c>
      <c r="E44" s="321">
        <v>27</v>
      </c>
      <c r="F44" s="81" t="s">
        <v>153</v>
      </c>
      <c r="G44" s="81" t="s">
        <v>116</v>
      </c>
      <c r="H44" s="32"/>
      <c r="I44" s="316">
        <v>0</v>
      </c>
      <c r="J44" s="316">
        <v>0</v>
      </c>
      <c r="K44" s="32"/>
      <c r="L44" s="177">
        <f>INT(SUM(I44,I46)+SUM(J44,J46)/16)</f>
        <v>0</v>
      </c>
      <c r="M44" s="177">
        <f>MOD(SUM(I44,I46)+SUM(J44,J46)/16,1)*16</f>
        <v>0</v>
      </c>
      <c r="N44" s="32"/>
      <c r="O44" s="315"/>
      <c r="Q44" s="67"/>
      <c r="R44" s="9"/>
      <c r="S44" s="14"/>
      <c r="T44" s="14"/>
      <c r="U44" s="96"/>
      <c r="V44" s="13"/>
      <c r="W44" s="9"/>
      <c r="X44" s="14"/>
      <c r="Y44" s="14"/>
      <c r="Z44" s="96"/>
    </row>
    <row r="45" spans="1:64" s="2" customFormat="1" ht="15" customHeight="1" x14ac:dyDescent="0.2">
      <c r="A45" s="326"/>
      <c r="B45" s="328"/>
      <c r="C45" s="33"/>
      <c r="D45" s="320"/>
      <c r="E45" s="322"/>
      <c r="F45" s="81" t="s">
        <v>186</v>
      </c>
      <c r="G45" s="81" t="s">
        <v>187</v>
      </c>
      <c r="H45" s="32"/>
      <c r="I45" s="316"/>
      <c r="J45" s="316"/>
      <c r="K45" s="32"/>
      <c r="L45" s="177"/>
      <c r="M45" s="177"/>
      <c r="N45" s="32"/>
      <c r="O45" s="315"/>
      <c r="Q45" s="68"/>
      <c r="R45" s="9"/>
      <c r="S45" s="14"/>
      <c r="T45" s="14"/>
      <c r="U45" s="96"/>
      <c r="V45" s="13"/>
      <c r="W45" s="9"/>
      <c r="X45" s="14"/>
      <c r="Y45" s="14"/>
      <c r="Z45" s="96"/>
    </row>
    <row r="46" spans="1:64" s="2" customFormat="1" ht="15" customHeight="1" x14ac:dyDescent="0.2">
      <c r="A46" s="326"/>
      <c r="B46" s="328"/>
      <c r="C46" s="33"/>
      <c r="D46" s="318" t="s">
        <v>50</v>
      </c>
      <c r="E46" s="321">
        <v>29</v>
      </c>
      <c r="F46" s="22" t="s">
        <v>88</v>
      </c>
      <c r="G46" s="41" t="s">
        <v>89</v>
      </c>
      <c r="H46" s="32"/>
      <c r="I46" s="316">
        <v>0</v>
      </c>
      <c r="J46" s="316">
        <v>0</v>
      </c>
      <c r="K46" s="32"/>
      <c r="L46" s="177"/>
      <c r="M46" s="177"/>
      <c r="N46" s="32"/>
      <c r="O46" s="315"/>
      <c r="Q46" s="68"/>
      <c r="R46" s="9"/>
      <c r="S46" s="14"/>
      <c r="T46" s="14"/>
      <c r="U46" s="96"/>
      <c r="V46" s="13"/>
      <c r="W46" s="9"/>
      <c r="Z46" s="96"/>
    </row>
    <row r="47" spans="1:64" ht="15" customHeight="1" x14ac:dyDescent="0.2">
      <c r="A47" s="326"/>
      <c r="B47" s="328"/>
      <c r="C47" s="33"/>
      <c r="D47" s="318"/>
      <c r="E47" s="322"/>
      <c r="F47" s="22" t="s">
        <v>90</v>
      </c>
      <c r="G47" s="41" t="s">
        <v>91</v>
      </c>
      <c r="H47" s="32"/>
      <c r="I47" s="316"/>
      <c r="J47" s="316"/>
      <c r="K47" s="32"/>
      <c r="L47" s="177"/>
      <c r="M47" s="177"/>
      <c r="N47" s="32"/>
      <c r="O47" s="315"/>
      <c r="Q47" s="68"/>
      <c r="R47" s="9"/>
      <c r="S47" s="14"/>
      <c r="T47" s="14"/>
      <c r="U47" s="96"/>
      <c r="V47" s="13"/>
      <c r="W47" s="9"/>
      <c r="Z47" s="96"/>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ht="15" customHeight="1" x14ac:dyDescent="0.2">
      <c r="A48" s="326">
        <v>12</v>
      </c>
      <c r="B48" s="328" t="s">
        <v>241</v>
      </c>
      <c r="C48" s="33"/>
      <c r="D48" s="320" t="s">
        <v>49</v>
      </c>
      <c r="E48" s="321">
        <v>7</v>
      </c>
      <c r="F48" s="22" t="s">
        <v>128</v>
      </c>
      <c r="G48" s="41" t="s">
        <v>146</v>
      </c>
      <c r="H48" s="32"/>
      <c r="I48" s="316">
        <v>0</v>
      </c>
      <c r="J48" s="316">
        <v>0</v>
      </c>
      <c r="K48" s="32"/>
      <c r="L48" s="177">
        <f>INT(SUM(I48,I50)+SUM(J48,J50)/16)</f>
        <v>0</v>
      </c>
      <c r="M48" s="177">
        <f>MOD(SUM(I48,I50)+SUM(J48,J50)/16,1)*16</f>
        <v>0</v>
      </c>
      <c r="N48" s="32"/>
      <c r="O48" s="315"/>
      <c r="Q48" s="68"/>
      <c r="R48" s="9"/>
      <c r="S48" s="93"/>
      <c r="T48" s="93"/>
      <c r="U48" s="96"/>
      <c r="V48" s="13"/>
      <c r="W48" s="13"/>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1:64" ht="15" customHeight="1" x14ac:dyDescent="0.2">
      <c r="A49" s="326"/>
      <c r="B49" s="328"/>
      <c r="C49" s="33"/>
      <c r="D49" s="320"/>
      <c r="E49" s="322"/>
      <c r="F49" s="22" t="s">
        <v>147</v>
      </c>
      <c r="G49" s="41" t="s">
        <v>148</v>
      </c>
      <c r="H49" s="32"/>
      <c r="I49" s="316"/>
      <c r="J49" s="316"/>
      <c r="K49" s="32"/>
      <c r="L49" s="177"/>
      <c r="M49" s="177"/>
      <c r="N49" s="32"/>
      <c r="O49" s="315"/>
      <c r="R49" s="9"/>
      <c r="S49" s="93"/>
      <c r="T49" s="93"/>
      <c r="U49" s="96"/>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1:64" ht="15" customHeight="1" x14ac:dyDescent="0.2">
      <c r="A50" s="326"/>
      <c r="B50" s="328"/>
      <c r="C50" s="33"/>
      <c r="D50" s="318" t="s">
        <v>50</v>
      </c>
      <c r="E50" s="321">
        <v>6</v>
      </c>
      <c r="F50" s="22" t="s">
        <v>109</v>
      </c>
      <c r="G50" s="41" t="s">
        <v>114</v>
      </c>
      <c r="H50" s="32"/>
      <c r="I50" s="316">
        <v>0</v>
      </c>
      <c r="J50" s="316">
        <v>0</v>
      </c>
      <c r="K50" s="32"/>
      <c r="L50" s="177"/>
      <c r="M50" s="177"/>
      <c r="N50" s="32"/>
      <c r="O50" s="315"/>
      <c r="R50" s="9"/>
      <c r="S50" s="14"/>
      <c r="T50" s="14"/>
      <c r="U50" s="96"/>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row>
    <row r="51" spans="1:64" ht="15" customHeight="1" x14ac:dyDescent="0.2">
      <c r="A51" s="326"/>
      <c r="B51" s="328"/>
      <c r="C51" s="33"/>
      <c r="D51" s="318"/>
      <c r="E51" s="322"/>
      <c r="F51" s="22" t="s">
        <v>89</v>
      </c>
      <c r="G51" s="41" t="s">
        <v>114</v>
      </c>
      <c r="H51" s="32"/>
      <c r="I51" s="316"/>
      <c r="J51" s="316"/>
      <c r="K51" s="32"/>
      <c r="L51" s="177"/>
      <c r="M51" s="177"/>
      <c r="N51" s="32"/>
      <c r="O51" s="315"/>
      <c r="R51" s="9"/>
      <c r="S51" s="14"/>
      <c r="T51" s="14"/>
      <c r="U51" s="96"/>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1:64" ht="15" hidden="1" customHeight="1" x14ac:dyDescent="0.25">
      <c r="A52" s="326">
        <v>13</v>
      </c>
      <c r="B52" s="328"/>
      <c r="C52" s="33"/>
      <c r="D52" s="320" t="s">
        <v>49</v>
      </c>
      <c r="E52" s="321"/>
      <c r="F52" s="71"/>
      <c r="G52" s="71"/>
      <c r="H52" s="32"/>
      <c r="I52" s="334"/>
      <c r="J52" s="334"/>
      <c r="K52" s="32"/>
      <c r="L52" s="317">
        <f>INT(SUM(I52,I54)+SUM(J52,J54)/16)</f>
        <v>0</v>
      </c>
      <c r="M52" s="317">
        <f>MOD(SUM(I52,I54)+SUM(J52,J54)/16,1)*16</f>
        <v>0</v>
      </c>
      <c r="N52" s="32"/>
      <c r="O52" s="335"/>
      <c r="R52" s="9"/>
      <c r="U52" s="96"/>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row>
    <row r="53" spans="1:64" ht="15" hidden="1" customHeight="1" x14ac:dyDescent="0.25">
      <c r="A53" s="326"/>
      <c r="B53" s="328"/>
      <c r="C53" s="33"/>
      <c r="D53" s="320"/>
      <c r="E53" s="322"/>
      <c r="F53" s="71"/>
      <c r="G53" s="71"/>
      <c r="H53" s="32"/>
      <c r="I53" s="334"/>
      <c r="J53" s="334"/>
      <c r="K53" s="32"/>
      <c r="L53" s="317"/>
      <c r="M53" s="317"/>
      <c r="N53" s="32"/>
      <c r="O53" s="335"/>
      <c r="R53" s="9"/>
      <c r="U53" s="96"/>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1:64" ht="15" hidden="1" customHeight="1" x14ac:dyDescent="0.25">
      <c r="A54" s="326"/>
      <c r="B54" s="328"/>
      <c r="C54" s="33"/>
      <c r="D54" s="318" t="s">
        <v>50</v>
      </c>
      <c r="E54" s="321"/>
      <c r="F54" s="71"/>
      <c r="G54" s="71"/>
      <c r="H54" s="32"/>
      <c r="I54" s="334"/>
      <c r="J54" s="334"/>
      <c r="K54" s="32"/>
      <c r="L54" s="317"/>
      <c r="M54" s="317"/>
      <c r="N54" s="32"/>
      <c r="O54" s="335"/>
      <c r="R54" s="9"/>
      <c r="S54" s="93"/>
      <c r="T54" s="93"/>
      <c r="U54" s="96"/>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5" hidden="1" customHeight="1" x14ac:dyDescent="0.25">
      <c r="A55" s="326"/>
      <c r="B55" s="328"/>
      <c r="C55" s="33"/>
      <c r="D55" s="318"/>
      <c r="E55" s="322"/>
      <c r="F55" s="71"/>
      <c r="G55" s="71"/>
      <c r="H55" s="32"/>
      <c r="I55" s="334"/>
      <c r="J55" s="334"/>
      <c r="K55" s="32"/>
      <c r="L55" s="317"/>
      <c r="M55" s="317"/>
      <c r="N55" s="32"/>
      <c r="O55" s="335"/>
      <c r="R55" s="9"/>
      <c r="S55" s="93"/>
      <c r="T55" s="93"/>
      <c r="U55" s="96"/>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row>
    <row r="56" spans="1:64" ht="15" customHeight="1" x14ac:dyDescent="0.2">
      <c r="A56" s="338"/>
      <c r="B56" s="339"/>
      <c r="C56" s="35"/>
      <c r="D56" s="340"/>
      <c r="E56" s="201"/>
      <c r="F56" s="48"/>
      <c r="G56" s="48"/>
      <c r="H56" s="29"/>
      <c r="I56" s="341"/>
      <c r="J56" s="341"/>
      <c r="K56" s="29"/>
      <c r="L56" s="342"/>
      <c r="M56" s="342"/>
      <c r="N56" s="29"/>
      <c r="O56" s="343"/>
      <c r="R56" s="9"/>
      <c r="U56" s="96"/>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row>
    <row r="57" spans="1:64" ht="15" customHeight="1" x14ac:dyDescent="0.2">
      <c r="A57" s="338"/>
      <c r="B57" s="339"/>
      <c r="C57" s="35"/>
      <c r="D57" s="340"/>
      <c r="E57" s="201"/>
      <c r="F57" s="48"/>
      <c r="G57" s="48"/>
      <c r="H57" s="29"/>
      <c r="I57" s="341"/>
      <c r="J57" s="341"/>
      <c r="K57" s="29"/>
      <c r="L57" s="342"/>
      <c r="M57" s="342"/>
      <c r="N57" s="29"/>
      <c r="O57" s="343"/>
      <c r="R57" s="9"/>
      <c r="U57" s="96"/>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row>
    <row r="58" spans="1:64" ht="15" customHeight="1" x14ac:dyDescent="0.2">
      <c r="A58" s="338"/>
      <c r="B58" s="339"/>
      <c r="C58" s="35"/>
      <c r="D58" s="340"/>
      <c r="E58" s="201"/>
      <c r="F58" s="48"/>
      <c r="G58" s="48"/>
      <c r="H58" s="29"/>
      <c r="I58" s="341"/>
      <c r="J58" s="341"/>
      <c r="K58" s="29"/>
      <c r="L58" s="342"/>
      <c r="M58" s="342"/>
      <c r="N58" s="29"/>
      <c r="O58" s="343"/>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1:64" ht="15" customHeight="1" x14ac:dyDescent="0.2">
      <c r="A59" s="338"/>
      <c r="B59" s="339"/>
      <c r="C59" s="35"/>
      <c r="D59" s="340"/>
      <c r="E59" s="201"/>
      <c r="F59" s="48"/>
      <c r="G59" s="48"/>
      <c r="H59" s="29"/>
      <c r="I59" s="341"/>
      <c r="J59" s="341"/>
      <c r="K59" s="29"/>
      <c r="L59" s="342"/>
      <c r="M59" s="342"/>
      <c r="N59" s="29"/>
      <c r="O59" s="343"/>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row>
    <row r="60" spans="1:64" ht="15" customHeight="1" x14ac:dyDescent="0.2">
      <c r="A60" s="338"/>
      <c r="B60" s="339"/>
      <c r="C60" s="35"/>
      <c r="D60" s="340"/>
      <c r="E60" s="201"/>
      <c r="F60" s="48"/>
      <c r="G60" s="48"/>
      <c r="H60" s="29"/>
      <c r="I60" s="341"/>
      <c r="J60" s="341"/>
      <c r="K60" s="29"/>
      <c r="L60" s="342"/>
      <c r="M60" s="342"/>
      <c r="N60" s="29"/>
      <c r="O60" s="343"/>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row>
    <row r="61" spans="1:64" ht="15" customHeight="1" x14ac:dyDescent="0.2">
      <c r="A61" s="338"/>
      <c r="B61" s="339"/>
      <c r="C61" s="35"/>
      <c r="D61" s="340"/>
      <c r="E61" s="201"/>
      <c r="F61" s="48"/>
      <c r="G61" s="48"/>
      <c r="H61" s="29"/>
      <c r="I61" s="341"/>
      <c r="J61" s="341"/>
      <c r="K61" s="29"/>
      <c r="L61" s="342"/>
      <c r="M61" s="342"/>
      <c r="N61" s="29"/>
      <c r="O61" s="343"/>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row>
    <row r="62" spans="1:64" ht="15" customHeight="1" x14ac:dyDescent="0.2">
      <c r="A62" s="338"/>
      <c r="B62" s="339"/>
      <c r="C62" s="35"/>
      <c r="D62" s="340"/>
      <c r="E62" s="201"/>
      <c r="F62" s="48"/>
      <c r="G62" s="48"/>
      <c r="H62" s="29"/>
      <c r="I62" s="341"/>
      <c r="J62" s="341"/>
      <c r="K62" s="29"/>
      <c r="L62" s="342"/>
      <c r="M62" s="342"/>
      <c r="N62" s="29"/>
      <c r="O62" s="343"/>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row>
    <row r="63" spans="1:64" ht="15" customHeight="1" x14ac:dyDescent="0.2">
      <c r="A63" s="338"/>
      <c r="B63" s="339"/>
      <c r="C63" s="35"/>
      <c r="D63" s="340"/>
      <c r="E63" s="201"/>
      <c r="F63" s="48"/>
      <c r="G63" s="48"/>
      <c r="H63" s="29"/>
      <c r="I63" s="341"/>
      <c r="J63" s="341"/>
      <c r="K63" s="29"/>
      <c r="L63" s="342"/>
      <c r="M63" s="342"/>
      <c r="N63" s="29"/>
      <c r="O63" s="343"/>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spans="1:64" ht="15" customHeight="1" x14ac:dyDescent="0.2">
      <c r="A64" s="338"/>
      <c r="B64" s="339"/>
      <c r="C64" s="35"/>
      <c r="D64" s="340"/>
      <c r="E64" s="201"/>
      <c r="F64" s="48"/>
      <c r="G64" s="48"/>
      <c r="H64" s="29"/>
      <c r="I64" s="341"/>
      <c r="J64" s="341"/>
      <c r="K64" s="29"/>
      <c r="L64" s="342"/>
      <c r="M64" s="342"/>
      <c r="N64" s="29"/>
      <c r="O64" s="343"/>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row>
    <row r="65" spans="1:64" ht="15" customHeight="1" x14ac:dyDescent="0.2">
      <c r="A65" s="338"/>
      <c r="B65" s="339"/>
      <c r="C65" s="35"/>
      <c r="D65" s="340"/>
      <c r="E65" s="201"/>
      <c r="F65" s="48"/>
      <c r="G65" s="48"/>
      <c r="H65" s="29"/>
      <c r="I65" s="341"/>
      <c r="J65" s="341"/>
      <c r="K65" s="29"/>
      <c r="L65" s="342"/>
      <c r="M65" s="342"/>
      <c r="N65" s="29"/>
      <c r="O65" s="343"/>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1:64" ht="15" customHeight="1" x14ac:dyDescent="0.2">
      <c r="A66" s="338"/>
      <c r="B66" s="339"/>
      <c r="C66" s="35"/>
      <c r="D66" s="340"/>
      <c r="E66" s="201"/>
      <c r="F66" s="48"/>
      <c r="G66" s="48"/>
      <c r="H66" s="29"/>
      <c r="I66" s="341"/>
      <c r="J66" s="341"/>
      <c r="K66" s="29"/>
      <c r="L66" s="342"/>
      <c r="M66" s="342"/>
      <c r="N66" s="29"/>
      <c r="O66" s="343"/>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row>
    <row r="67" spans="1:64" ht="15" customHeight="1" x14ac:dyDescent="0.2">
      <c r="A67" s="338"/>
      <c r="B67" s="339"/>
      <c r="C67" s="35"/>
      <c r="D67" s="340"/>
      <c r="E67" s="201"/>
      <c r="F67" s="48"/>
      <c r="G67" s="48"/>
      <c r="H67" s="29"/>
      <c r="I67" s="341"/>
      <c r="J67" s="341"/>
      <c r="K67" s="29"/>
      <c r="L67" s="342"/>
      <c r="M67" s="342"/>
      <c r="N67" s="29"/>
      <c r="O67" s="343"/>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row>
    <row r="68" spans="1:64" ht="15" customHeight="1" x14ac:dyDescent="0.2">
      <c r="A68" s="2"/>
      <c r="B68" s="49"/>
      <c r="C68" s="2"/>
      <c r="D68" s="2"/>
      <c r="E68" s="2"/>
      <c r="F68" s="49"/>
      <c r="G68" s="49"/>
      <c r="H68" s="2"/>
      <c r="I68" s="2"/>
      <c r="J68" s="2"/>
      <c r="K68" s="2"/>
      <c r="L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4" ht="15" customHeight="1" x14ac:dyDescent="0.2">
      <c r="A69" s="2"/>
      <c r="B69" s="49"/>
      <c r="C69" s="2"/>
      <c r="D69" s="2"/>
      <c r="E69" s="2"/>
      <c r="H69" s="2"/>
      <c r="I69" s="2"/>
      <c r="J69" s="2"/>
      <c r="K69" s="2"/>
      <c r="L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row>
    <row r="70" spans="1:64" x14ac:dyDescent="0.2">
      <c r="A70" s="2"/>
      <c r="B70" s="49"/>
      <c r="C70" s="2"/>
      <c r="D70" s="2"/>
      <c r="E70" s="2"/>
      <c r="F70" s="49"/>
      <c r="G70" s="49"/>
      <c r="H70" s="2"/>
      <c r="I70" s="2"/>
      <c r="J70" s="2"/>
      <c r="K70" s="2"/>
      <c r="L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4" x14ac:dyDescent="0.2">
      <c r="A71" s="2"/>
      <c r="B71" s="49"/>
      <c r="C71" s="2"/>
      <c r="D71" s="2"/>
      <c r="E71" s="2"/>
      <c r="F71" s="49"/>
      <c r="G71" s="49"/>
      <c r="H71" s="2"/>
      <c r="I71" s="2"/>
      <c r="J71" s="2"/>
      <c r="K71" s="2"/>
      <c r="L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row>
    <row r="72" spans="1:64" x14ac:dyDescent="0.2">
      <c r="A72" s="2"/>
      <c r="B72" s="49"/>
      <c r="C72" s="2"/>
      <c r="D72" s="2"/>
      <c r="E72" s="2"/>
      <c r="F72" s="49"/>
      <c r="G72" s="49"/>
      <c r="H72" s="2"/>
      <c r="I72" s="2"/>
      <c r="J72" s="2"/>
      <c r="K72" s="2"/>
      <c r="L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row>
    <row r="73" spans="1:64" x14ac:dyDescent="0.2">
      <c r="A73" s="2"/>
      <c r="B73" s="49"/>
      <c r="C73" s="2"/>
      <c r="D73" s="2"/>
      <c r="E73" s="2"/>
      <c r="F73" s="49"/>
      <c r="G73" s="49"/>
      <c r="H73" s="2"/>
      <c r="I73" s="2"/>
      <c r="J73" s="2"/>
      <c r="K73" s="2"/>
      <c r="L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spans="1:64" x14ac:dyDescent="0.2">
      <c r="A74" s="2"/>
      <c r="B74" s="49"/>
      <c r="C74" s="2"/>
      <c r="D74" s="2"/>
      <c r="E74" s="2"/>
      <c r="F74" s="49"/>
      <c r="G74" s="49"/>
      <c r="H74" s="2"/>
      <c r="I74" s="2"/>
      <c r="J74" s="2"/>
      <c r="K74" s="2"/>
      <c r="L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row>
    <row r="75" spans="1:64" x14ac:dyDescent="0.2">
      <c r="A75" s="2"/>
      <c r="B75" s="49"/>
      <c r="C75" s="2"/>
      <c r="D75" s="2"/>
      <c r="E75" s="2"/>
      <c r="F75" s="49"/>
      <c r="G75" s="49"/>
      <c r="H75" s="2"/>
      <c r="I75" s="2"/>
      <c r="J75" s="2"/>
      <c r="K75" s="2"/>
      <c r="L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row>
    <row r="76" spans="1:64" x14ac:dyDescent="0.2">
      <c r="A76" s="2"/>
      <c r="B76" s="49"/>
      <c r="C76" s="2"/>
      <c r="D76" s="2"/>
      <c r="E76" s="2"/>
      <c r="F76" s="49"/>
      <c r="G76" s="49"/>
      <c r="H76" s="2"/>
      <c r="I76" s="2"/>
      <c r="J76" s="2"/>
      <c r="K76" s="2"/>
      <c r="L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row>
    <row r="77" spans="1:64" x14ac:dyDescent="0.2">
      <c r="A77" s="2"/>
      <c r="B77" s="49"/>
      <c r="C77" s="2"/>
      <c r="D77" s="2"/>
      <c r="E77" s="2"/>
      <c r="F77" s="49"/>
      <c r="G77" s="49"/>
      <c r="H77" s="2"/>
      <c r="I77" s="2"/>
      <c r="J77" s="2"/>
      <c r="K77" s="2"/>
      <c r="L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row>
    <row r="78" spans="1:64" x14ac:dyDescent="0.2">
      <c r="A78" s="2"/>
      <c r="B78" s="49"/>
      <c r="C78" s="2"/>
      <c r="D78" s="2"/>
      <c r="E78" s="2"/>
      <c r="F78" s="49"/>
      <c r="G78" s="49"/>
      <c r="H78" s="2"/>
      <c r="I78" s="2"/>
      <c r="J78" s="2"/>
      <c r="K78" s="2"/>
      <c r="L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row>
    <row r="79" spans="1:64" x14ac:dyDescent="0.2">
      <c r="A79" s="2"/>
      <c r="B79" s="49"/>
      <c r="C79" s="2"/>
      <c r="D79" s="2"/>
      <c r="E79" s="2"/>
      <c r="F79" s="49"/>
      <c r="G79" s="49"/>
      <c r="H79" s="2"/>
      <c r="I79" s="2"/>
      <c r="J79" s="2"/>
      <c r="K79" s="2"/>
      <c r="L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row>
    <row r="80" spans="1:64" x14ac:dyDescent="0.2">
      <c r="A80" s="2"/>
      <c r="B80" s="49"/>
      <c r="C80" s="2"/>
      <c r="D80" s="2"/>
      <c r="E80" s="2"/>
      <c r="F80" s="49"/>
      <c r="G80" s="49"/>
      <c r="H80" s="2"/>
      <c r="I80" s="2"/>
      <c r="J80" s="2"/>
      <c r="K80" s="2"/>
      <c r="L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row>
    <row r="81" spans="1:65" x14ac:dyDescent="0.2">
      <c r="A81" s="2"/>
      <c r="B81" s="49"/>
      <c r="C81" s="2"/>
      <c r="D81" s="2"/>
      <c r="E81" s="2"/>
      <c r="F81" s="49"/>
      <c r="G81" s="49"/>
      <c r="H81" s="2"/>
      <c r="I81" s="2"/>
      <c r="J81" s="2"/>
      <c r="K81" s="2"/>
      <c r="L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row>
    <row r="82" spans="1:65" x14ac:dyDescent="0.2">
      <c r="A82" s="2"/>
      <c r="B82" s="49"/>
      <c r="C82" s="2"/>
      <c r="D82" s="2"/>
      <c r="E82" s="2"/>
      <c r="F82" s="49"/>
      <c r="G82" s="49"/>
      <c r="H82" s="2"/>
      <c r="I82" s="2"/>
      <c r="J82" s="2"/>
      <c r="K82" s="2"/>
      <c r="L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row>
    <row r="83" spans="1:65" x14ac:dyDescent="0.2">
      <c r="A83" s="2"/>
      <c r="B83" s="49"/>
      <c r="C83" s="2"/>
      <c r="D83" s="2"/>
      <c r="E83" s="2"/>
      <c r="F83" s="49"/>
      <c r="G83" s="49"/>
      <c r="H83" s="2"/>
      <c r="I83" s="2"/>
      <c r="J83" s="2"/>
      <c r="K83" s="2"/>
      <c r="L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x14ac:dyDescent="0.2">
      <c r="A84" s="2"/>
      <c r="B84" s="49"/>
      <c r="C84" s="2"/>
      <c r="D84" s="2"/>
      <c r="E84" s="2"/>
      <c r="F84" s="49"/>
      <c r="G84" s="49"/>
      <c r="H84" s="2"/>
      <c r="I84" s="2"/>
      <c r="J84" s="2"/>
      <c r="K84" s="2"/>
      <c r="L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x14ac:dyDescent="0.2">
      <c r="A85" s="2"/>
      <c r="B85" s="49"/>
      <c r="C85" s="2"/>
      <c r="D85" s="2"/>
      <c r="E85" s="2"/>
      <c r="F85" s="49"/>
      <c r="G85" s="49"/>
      <c r="H85" s="2"/>
      <c r="I85" s="2"/>
      <c r="J85" s="2"/>
      <c r="K85" s="2"/>
      <c r="L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x14ac:dyDescent="0.2">
      <c r="A86" s="2"/>
      <c r="B86" s="49"/>
      <c r="C86" s="2"/>
      <c r="D86" s="2"/>
      <c r="E86" s="2"/>
      <c r="F86" s="49"/>
      <c r="G86" s="49"/>
      <c r="H86" s="2"/>
      <c r="I86" s="2"/>
      <c r="J86" s="2"/>
      <c r="K86" s="2"/>
      <c r="L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x14ac:dyDescent="0.2">
      <c r="A87" s="2"/>
      <c r="B87" s="49"/>
      <c r="C87" s="2"/>
      <c r="D87" s="2"/>
      <c r="E87" s="2"/>
      <c r="F87" s="49"/>
      <c r="G87" s="49"/>
      <c r="H87" s="2"/>
      <c r="I87" s="2"/>
      <c r="J87" s="2"/>
      <c r="K87" s="2"/>
      <c r="L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x14ac:dyDescent="0.2">
      <c r="A88" s="2"/>
      <c r="B88" s="49"/>
      <c r="C88" s="2"/>
      <c r="D88" s="2"/>
      <c r="E88" s="2"/>
      <c r="F88" s="49"/>
      <c r="G88" s="49"/>
      <c r="H88" s="2"/>
      <c r="I88" s="2"/>
      <c r="J88" s="2"/>
      <c r="K88" s="2"/>
      <c r="L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x14ac:dyDescent="0.2">
      <c r="A89" s="2"/>
      <c r="B89" s="49"/>
      <c r="C89" s="2"/>
      <c r="D89" s="2"/>
      <c r="E89" s="2"/>
      <c r="F89" s="49"/>
      <c r="G89" s="49"/>
      <c r="H89" s="2"/>
      <c r="I89" s="2"/>
      <c r="J89" s="2"/>
      <c r="K89" s="2"/>
      <c r="L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x14ac:dyDescent="0.2">
      <c r="A90" s="2"/>
      <c r="B90" s="49"/>
      <c r="C90" s="2"/>
      <c r="D90" s="2"/>
      <c r="E90" s="2"/>
      <c r="F90" s="49"/>
      <c r="G90" s="49"/>
      <c r="H90" s="2"/>
      <c r="I90" s="2"/>
      <c r="J90" s="2"/>
      <c r="K90" s="2"/>
      <c r="L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x14ac:dyDescent="0.2">
      <c r="A91" s="2"/>
      <c r="B91" s="49"/>
      <c r="C91" s="2"/>
      <c r="D91" s="2"/>
      <c r="E91" s="2"/>
      <c r="F91" s="49"/>
      <c r="G91" s="49"/>
      <c r="H91" s="2"/>
      <c r="I91" s="2"/>
      <c r="J91" s="2"/>
      <c r="K91" s="2"/>
      <c r="L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x14ac:dyDescent="0.2">
      <c r="A92" s="2"/>
      <c r="B92" s="49"/>
      <c r="C92" s="2"/>
      <c r="D92" s="2"/>
      <c r="E92" s="2"/>
      <c r="F92" s="49"/>
      <c r="G92" s="49"/>
      <c r="H92" s="2"/>
      <c r="I92" s="2"/>
      <c r="J92" s="2"/>
      <c r="K92" s="2"/>
      <c r="L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x14ac:dyDescent="0.2">
      <c r="A93" s="2"/>
      <c r="B93" s="49"/>
      <c r="C93" s="2"/>
      <c r="D93" s="2"/>
      <c r="E93" s="2"/>
      <c r="F93" s="49"/>
      <c r="G93" s="49"/>
      <c r="H93" s="2"/>
      <c r="I93" s="2"/>
      <c r="J93" s="2"/>
      <c r="K93" s="2"/>
      <c r="L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x14ac:dyDescent="0.2">
      <c r="A94" s="2"/>
      <c r="B94" s="49"/>
      <c r="C94" s="2"/>
      <c r="D94" s="2"/>
      <c r="E94" s="2"/>
      <c r="F94" s="49"/>
      <c r="G94" s="49"/>
      <c r="H94" s="2"/>
      <c r="I94" s="2"/>
      <c r="J94" s="2"/>
      <c r="K94" s="2"/>
      <c r="L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x14ac:dyDescent="0.2">
      <c r="A95" s="2"/>
      <c r="B95" s="49"/>
      <c r="C95" s="2"/>
      <c r="D95" s="2"/>
      <c r="E95" s="2"/>
      <c r="F95" s="49"/>
      <c r="G95" s="49"/>
      <c r="H95" s="2"/>
      <c r="I95" s="2"/>
      <c r="J95" s="2"/>
      <c r="K95" s="2"/>
      <c r="L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x14ac:dyDescent="0.2">
      <c r="A96" s="2"/>
      <c r="B96" s="49"/>
      <c r="C96" s="2"/>
      <c r="D96" s="2"/>
      <c r="E96" s="2"/>
      <c r="F96" s="49"/>
      <c r="G96" s="49"/>
      <c r="H96" s="2"/>
      <c r="I96" s="2"/>
      <c r="J96" s="2"/>
      <c r="K96" s="2"/>
      <c r="L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x14ac:dyDescent="0.2">
      <c r="A97" s="2"/>
      <c r="B97" s="49"/>
      <c r="C97" s="2"/>
      <c r="D97" s="2"/>
      <c r="E97" s="2"/>
      <c r="F97" s="49"/>
      <c r="G97" s="49"/>
      <c r="H97" s="2"/>
      <c r="I97" s="2"/>
      <c r="J97" s="2"/>
      <c r="K97" s="2"/>
      <c r="L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x14ac:dyDescent="0.2">
      <c r="A98" s="2"/>
      <c r="B98" s="49"/>
      <c r="C98" s="2"/>
      <c r="D98" s="2"/>
      <c r="E98" s="2"/>
      <c r="F98" s="49"/>
      <c r="G98" s="49"/>
      <c r="H98" s="2"/>
      <c r="I98" s="2"/>
      <c r="J98" s="2"/>
      <c r="K98" s="2"/>
      <c r="L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x14ac:dyDescent="0.2">
      <c r="A99" s="2"/>
      <c r="B99" s="49"/>
      <c r="C99" s="2"/>
      <c r="D99" s="2"/>
      <c r="E99" s="2"/>
      <c r="F99" s="49"/>
      <c r="G99" s="49"/>
      <c r="H99" s="2"/>
      <c r="I99" s="2"/>
      <c r="J99" s="2"/>
      <c r="K99" s="2"/>
      <c r="L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x14ac:dyDescent="0.2">
      <c r="A100" s="2"/>
      <c r="B100" s="49"/>
      <c r="C100" s="2"/>
      <c r="D100" s="2"/>
      <c r="E100" s="2"/>
      <c r="F100" s="49"/>
      <c r="G100" s="49"/>
      <c r="H100" s="2"/>
      <c r="I100" s="2"/>
      <c r="J100" s="2"/>
      <c r="K100" s="2"/>
      <c r="L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x14ac:dyDescent="0.2">
      <c r="A101" s="2"/>
      <c r="B101" s="49"/>
      <c r="C101" s="2"/>
      <c r="D101" s="2"/>
      <c r="E101" s="2"/>
      <c r="F101" s="49"/>
      <c r="G101" s="49"/>
      <c r="H101" s="2"/>
      <c r="I101" s="2"/>
      <c r="J101" s="2"/>
      <c r="K101" s="2"/>
      <c r="L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x14ac:dyDescent="0.2">
      <c r="A102" s="2"/>
      <c r="B102" s="49"/>
      <c r="C102" s="2"/>
      <c r="D102" s="2"/>
      <c r="E102" s="2"/>
      <c r="F102" s="49"/>
      <c r="G102" s="49"/>
      <c r="H102" s="2"/>
      <c r="I102" s="2"/>
      <c r="J102" s="2"/>
      <c r="K102" s="2"/>
      <c r="L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x14ac:dyDescent="0.2">
      <c r="A103" s="2"/>
      <c r="B103" s="49"/>
      <c r="C103" s="2"/>
      <c r="D103" s="2"/>
      <c r="E103" s="2"/>
      <c r="F103" s="49"/>
      <c r="G103" s="49"/>
      <c r="H103" s="2"/>
      <c r="I103" s="2"/>
      <c r="J103" s="2"/>
      <c r="K103" s="2"/>
      <c r="L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x14ac:dyDescent="0.2">
      <c r="A104" s="2"/>
      <c r="B104" s="49"/>
      <c r="C104" s="2"/>
      <c r="D104" s="2"/>
      <c r="E104" s="2"/>
      <c r="F104" s="49"/>
      <c r="G104" s="49"/>
      <c r="H104" s="2"/>
      <c r="I104" s="2"/>
      <c r="J104" s="2"/>
      <c r="K104" s="2"/>
      <c r="L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x14ac:dyDescent="0.2">
      <c r="A105" s="2"/>
      <c r="B105" s="49"/>
      <c r="C105" s="2"/>
      <c r="D105" s="2"/>
      <c r="E105" s="2"/>
      <c r="F105" s="49"/>
      <c r="G105" s="49"/>
      <c r="H105" s="2"/>
      <c r="I105" s="2"/>
      <c r="J105" s="2"/>
      <c r="K105" s="2"/>
      <c r="L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x14ac:dyDescent="0.2">
      <c r="A106" s="2"/>
      <c r="B106" s="49"/>
      <c r="C106" s="2"/>
      <c r="D106" s="2"/>
      <c r="E106" s="2"/>
      <c r="F106" s="49"/>
      <c r="G106" s="49"/>
      <c r="H106" s="2"/>
      <c r="I106" s="2"/>
      <c r="J106" s="2"/>
      <c r="K106" s="2"/>
      <c r="L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x14ac:dyDescent="0.2">
      <c r="A107" s="2"/>
      <c r="B107" s="49"/>
      <c r="C107" s="2"/>
      <c r="D107" s="2"/>
      <c r="E107" s="2"/>
      <c r="F107" s="49"/>
      <c r="G107" s="49"/>
      <c r="H107" s="2"/>
      <c r="I107" s="2"/>
      <c r="J107" s="2"/>
      <c r="K107" s="2"/>
      <c r="L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x14ac:dyDescent="0.2">
      <c r="A108" s="2"/>
      <c r="B108" s="49"/>
      <c r="C108" s="2"/>
      <c r="D108" s="2"/>
      <c r="E108" s="2"/>
      <c r="F108" s="49"/>
      <c r="G108" s="49"/>
      <c r="H108" s="2"/>
      <c r="I108" s="2"/>
      <c r="J108" s="2"/>
      <c r="K108" s="2"/>
      <c r="L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x14ac:dyDescent="0.2">
      <c r="A109" s="2"/>
      <c r="B109" s="49"/>
      <c r="C109" s="2"/>
      <c r="D109" s="2"/>
      <c r="E109" s="2"/>
      <c r="F109" s="49"/>
      <c r="G109" s="49"/>
      <c r="H109" s="2"/>
      <c r="I109" s="2"/>
      <c r="J109" s="2"/>
      <c r="K109" s="2"/>
      <c r="L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x14ac:dyDescent="0.2">
      <c r="A110" s="2"/>
      <c r="B110" s="49"/>
      <c r="C110" s="2"/>
      <c r="D110" s="2"/>
      <c r="E110" s="2"/>
      <c r="F110" s="49"/>
      <c r="G110" s="49"/>
      <c r="H110" s="2"/>
      <c r="I110" s="2"/>
      <c r="J110" s="2"/>
      <c r="K110" s="2"/>
      <c r="L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x14ac:dyDescent="0.2">
      <c r="A111" s="2"/>
      <c r="B111" s="49"/>
      <c r="C111" s="2"/>
      <c r="D111" s="2"/>
      <c r="E111" s="2"/>
      <c r="F111" s="49"/>
      <c r="G111" s="49"/>
      <c r="H111" s="2"/>
      <c r="I111" s="2"/>
      <c r="J111" s="2"/>
      <c r="K111" s="2"/>
      <c r="L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x14ac:dyDescent="0.2">
      <c r="A112" s="2"/>
      <c r="B112" s="49"/>
      <c r="C112" s="2"/>
      <c r="D112" s="2"/>
      <c r="E112" s="2"/>
      <c r="F112" s="49"/>
      <c r="G112" s="49"/>
      <c r="H112" s="2"/>
      <c r="I112" s="2"/>
      <c r="J112" s="2"/>
      <c r="K112" s="2"/>
      <c r="L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x14ac:dyDescent="0.2">
      <c r="A113" s="2"/>
      <c r="B113" s="49"/>
      <c r="C113" s="2"/>
      <c r="D113" s="2"/>
      <c r="E113" s="2"/>
      <c r="F113" s="49"/>
      <c r="G113" s="49"/>
      <c r="H113" s="2"/>
      <c r="I113" s="2"/>
      <c r="J113" s="2"/>
      <c r="K113" s="2"/>
      <c r="L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x14ac:dyDescent="0.2">
      <c r="A114" s="2"/>
      <c r="B114" s="49"/>
      <c r="C114" s="2"/>
      <c r="D114" s="2"/>
      <c r="E114" s="2"/>
      <c r="F114" s="49"/>
      <c r="G114" s="49"/>
      <c r="H114" s="2"/>
      <c r="I114" s="2"/>
      <c r="J114" s="2"/>
      <c r="K114" s="2"/>
      <c r="L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x14ac:dyDescent="0.2">
      <c r="A115" s="2"/>
      <c r="B115" s="49"/>
      <c r="C115" s="2"/>
      <c r="D115" s="2"/>
      <c r="E115" s="2"/>
      <c r="F115" s="49"/>
      <c r="G115" s="49"/>
      <c r="H115" s="2"/>
      <c r="I115" s="2"/>
      <c r="J115" s="2"/>
      <c r="K115" s="2"/>
      <c r="L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x14ac:dyDescent="0.2">
      <c r="A116" s="2"/>
      <c r="B116" s="49"/>
      <c r="C116" s="2"/>
      <c r="D116" s="2"/>
      <c r="E116" s="2"/>
      <c r="F116" s="49"/>
      <c r="G116" s="49"/>
      <c r="H116" s="2"/>
      <c r="I116" s="2"/>
      <c r="J116" s="2"/>
      <c r="K116" s="2"/>
      <c r="L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x14ac:dyDescent="0.2">
      <c r="A117" s="2"/>
      <c r="B117" s="49"/>
      <c r="C117" s="2"/>
      <c r="D117" s="2"/>
      <c r="E117" s="2"/>
      <c r="F117" s="49"/>
      <c r="G117" s="49"/>
      <c r="H117" s="2"/>
      <c r="I117" s="2"/>
      <c r="J117" s="2"/>
      <c r="K117" s="2"/>
      <c r="L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x14ac:dyDescent="0.2">
      <c r="A118" s="2"/>
      <c r="B118" s="49"/>
      <c r="C118" s="2"/>
      <c r="D118" s="2"/>
      <c r="E118" s="2"/>
      <c r="F118" s="49"/>
      <c r="G118" s="49"/>
      <c r="H118" s="2"/>
      <c r="I118" s="2"/>
      <c r="J118" s="2"/>
      <c r="K118" s="2"/>
      <c r="L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x14ac:dyDescent="0.2">
      <c r="A119" s="2"/>
      <c r="B119" s="49"/>
      <c r="C119" s="2"/>
      <c r="D119" s="2"/>
      <c r="E119" s="2"/>
      <c r="F119" s="49"/>
      <c r="G119" s="49"/>
      <c r="H119" s="2"/>
      <c r="I119" s="2"/>
      <c r="J119" s="2"/>
      <c r="K119" s="2"/>
      <c r="L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x14ac:dyDescent="0.2">
      <c r="A120" s="2"/>
      <c r="B120" s="49"/>
      <c r="C120" s="2"/>
      <c r="D120" s="2"/>
      <c r="E120" s="2"/>
      <c r="F120" s="49"/>
      <c r="G120" s="49"/>
      <c r="H120" s="2"/>
      <c r="I120" s="2"/>
      <c r="J120" s="2"/>
      <c r="K120" s="2"/>
      <c r="L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x14ac:dyDescent="0.2">
      <c r="A121" s="2"/>
      <c r="B121" s="49"/>
      <c r="C121" s="2"/>
      <c r="D121" s="2"/>
      <c r="E121" s="2"/>
      <c r="F121" s="49"/>
      <c r="G121" s="49"/>
      <c r="H121" s="2"/>
      <c r="I121" s="2"/>
      <c r="J121" s="2"/>
      <c r="K121" s="2"/>
      <c r="L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x14ac:dyDescent="0.2">
      <c r="A122" s="2"/>
      <c r="B122" s="49"/>
      <c r="C122" s="2"/>
      <c r="D122" s="2"/>
      <c r="E122" s="2"/>
      <c r="F122" s="49"/>
      <c r="G122" s="49"/>
      <c r="H122" s="2"/>
      <c r="I122" s="2"/>
      <c r="J122" s="2"/>
      <c r="K122" s="2"/>
      <c r="L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x14ac:dyDescent="0.2">
      <c r="A123" s="2"/>
      <c r="B123" s="49"/>
      <c r="C123" s="2"/>
      <c r="D123" s="2"/>
      <c r="E123" s="2"/>
      <c r="F123" s="49"/>
      <c r="G123" s="49"/>
      <c r="H123" s="2"/>
      <c r="I123" s="2"/>
      <c r="J123" s="2"/>
      <c r="K123" s="2"/>
      <c r="L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x14ac:dyDescent="0.2">
      <c r="A124" s="2"/>
      <c r="B124" s="49"/>
      <c r="C124" s="2"/>
      <c r="D124" s="2"/>
      <c r="E124" s="2"/>
      <c r="F124" s="49"/>
      <c r="G124" s="49"/>
      <c r="H124" s="2"/>
      <c r="I124" s="2"/>
      <c r="J124" s="2"/>
      <c r="K124" s="2"/>
      <c r="L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x14ac:dyDescent="0.2">
      <c r="A125" s="2"/>
      <c r="B125" s="49"/>
      <c r="C125" s="2"/>
      <c r="D125" s="2"/>
      <c r="E125" s="2"/>
      <c r="F125" s="49"/>
      <c r="G125" s="49"/>
      <c r="H125" s="2"/>
      <c r="I125" s="2"/>
      <c r="J125" s="2"/>
      <c r="K125" s="2"/>
      <c r="L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x14ac:dyDescent="0.2">
      <c r="A126" s="2"/>
      <c r="B126" s="49"/>
      <c r="C126" s="2"/>
      <c r="D126" s="2"/>
      <c r="E126" s="2"/>
      <c r="F126" s="49"/>
      <c r="G126" s="49"/>
      <c r="H126" s="2"/>
      <c r="I126" s="2"/>
      <c r="J126" s="2"/>
      <c r="K126" s="2"/>
      <c r="L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x14ac:dyDescent="0.2">
      <c r="A127" s="2"/>
      <c r="B127" s="49"/>
      <c r="C127" s="2"/>
      <c r="D127" s="2"/>
      <c r="E127" s="2"/>
      <c r="F127" s="49"/>
      <c r="G127" s="49"/>
      <c r="H127" s="2"/>
      <c r="I127" s="2"/>
      <c r="J127" s="2"/>
      <c r="K127" s="2"/>
      <c r="L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x14ac:dyDescent="0.2">
      <c r="A128" s="2"/>
      <c r="B128" s="49"/>
      <c r="C128" s="2"/>
      <c r="D128" s="2"/>
      <c r="E128" s="2"/>
      <c r="F128" s="49"/>
      <c r="G128" s="49"/>
      <c r="H128" s="2"/>
      <c r="I128" s="2"/>
      <c r="J128" s="2"/>
      <c r="K128" s="2"/>
      <c r="L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x14ac:dyDescent="0.2">
      <c r="A129" s="2"/>
      <c r="B129" s="49"/>
      <c r="C129" s="2"/>
      <c r="D129" s="2"/>
      <c r="E129" s="2"/>
      <c r="F129" s="49"/>
      <c r="G129" s="49"/>
      <c r="H129" s="2"/>
      <c r="I129" s="2"/>
      <c r="J129" s="2"/>
      <c r="K129" s="2"/>
      <c r="L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x14ac:dyDescent="0.2">
      <c r="A130" s="2"/>
      <c r="B130" s="49"/>
      <c r="C130" s="2"/>
      <c r="D130" s="2"/>
      <c r="E130" s="2"/>
      <c r="F130" s="49"/>
      <c r="G130" s="49"/>
      <c r="H130" s="2"/>
      <c r="I130" s="2"/>
      <c r="J130" s="2"/>
      <c r="K130" s="2"/>
      <c r="L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x14ac:dyDescent="0.2">
      <c r="A131" s="2"/>
      <c r="B131" s="49"/>
      <c r="C131" s="2"/>
      <c r="D131" s="2"/>
      <c r="E131" s="2"/>
      <c r="F131" s="49"/>
      <c r="G131" s="49"/>
      <c r="H131" s="2"/>
      <c r="I131" s="2"/>
      <c r="J131" s="2"/>
      <c r="K131" s="2"/>
      <c r="L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x14ac:dyDescent="0.2">
      <c r="A132" s="2"/>
      <c r="B132" s="49"/>
      <c r="C132" s="2"/>
      <c r="D132" s="2"/>
      <c r="E132" s="2"/>
      <c r="F132" s="49"/>
      <c r="G132" s="49"/>
      <c r="H132" s="2"/>
      <c r="I132" s="2"/>
      <c r="J132" s="2"/>
      <c r="K132" s="2"/>
      <c r="L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x14ac:dyDescent="0.2">
      <c r="A133" s="2"/>
      <c r="B133" s="49"/>
      <c r="C133" s="2"/>
      <c r="D133" s="2"/>
      <c r="E133" s="2"/>
      <c r="F133" s="49"/>
      <c r="G133" s="49"/>
      <c r="H133" s="2"/>
      <c r="I133" s="2"/>
      <c r="J133" s="2"/>
      <c r="K133" s="2"/>
      <c r="L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x14ac:dyDescent="0.2">
      <c r="A134" s="2"/>
      <c r="B134" s="49"/>
      <c r="C134" s="2"/>
      <c r="D134" s="2"/>
      <c r="E134" s="2"/>
      <c r="F134" s="49"/>
      <c r="G134" s="49"/>
      <c r="H134" s="2"/>
      <c r="I134" s="2"/>
      <c r="J134" s="2"/>
      <c r="K134" s="2"/>
      <c r="L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x14ac:dyDescent="0.2">
      <c r="A135" s="2"/>
      <c r="B135" s="49"/>
      <c r="C135" s="2"/>
      <c r="D135" s="2"/>
      <c r="E135" s="2"/>
      <c r="F135" s="49"/>
      <c r="G135" s="49"/>
      <c r="H135" s="2"/>
      <c r="I135" s="2"/>
      <c r="J135" s="2"/>
      <c r="K135" s="2"/>
      <c r="L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x14ac:dyDescent="0.2">
      <c r="A136" s="2"/>
      <c r="B136" s="49"/>
      <c r="C136" s="2"/>
      <c r="D136" s="2"/>
      <c r="E136" s="2"/>
      <c r="F136" s="49"/>
      <c r="G136" s="49"/>
      <c r="H136" s="2"/>
      <c r="I136" s="2"/>
      <c r="J136" s="2"/>
      <c r="K136" s="2"/>
      <c r="L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x14ac:dyDescent="0.2">
      <c r="A137" s="2"/>
      <c r="B137" s="49"/>
      <c r="C137" s="2"/>
      <c r="D137" s="2"/>
      <c r="E137" s="2"/>
      <c r="F137" s="49"/>
      <c r="G137" s="49"/>
      <c r="H137" s="2"/>
      <c r="I137" s="2"/>
      <c r="J137" s="2"/>
      <c r="K137" s="2"/>
      <c r="L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x14ac:dyDescent="0.2">
      <c r="A138" s="2"/>
      <c r="B138" s="49"/>
      <c r="C138" s="2"/>
      <c r="D138" s="2"/>
      <c r="E138" s="2"/>
      <c r="F138" s="49"/>
      <c r="G138" s="49"/>
      <c r="H138" s="2"/>
      <c r="I138" s="2"/>
      <c r="J138" s="2"/>
      <c r="K138" s="2"/>
      <c r="L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x14ac:dyDescent="0.2">
      <c r="A139" s="2"/>
      <c r="B139" s="49"/>
      <c r="C139" s="2"/>
      <c r="D139" s="2"/>
      <c r="E139" s="2"/>
      <c r="F139" s="49"/>
      <c r="G139" s="49"/>
      <c r="H139" s="2"/>
      <c r="I139" s="2"/>
      <c r="J139" s="2"/>
      <c r="K139" s="2"/>
      <c r="L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x14ac:dyDescent="0.2">
      <c r="A140" s="2"/>
      <c r="B140" s="49"/>
      <c r="C140" s="2"/>
      <c r="D140" s="2"/>
      <c r="E140" s="2"/>
      <c r="F140" s="49"/>
      <c r="G140" s="49"/>
      <c r="H140" s="2"/>
      <c r="I140" s="2"/>
      <c r="J140" s="2"/>
      <c r="K140" s="2"/>
      <c r="L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x14ac:dyDescent="0.2">
      <c r="A141" s="2"/>
      <c r="B141" s="49"/>
      <c r="C141" s="2"/>
      <c r="D141" s="2"/>
      <c r="E141" s="2"/>
      <c r="F141" s="49"/>
      <c r="G141" s="49"/>
      <c r="H141" s="2"/>
      <c r="I141" s="2"/>
      <c r="J141" s="2"/>
      <c r="K141" s="2"/>
      <c r="L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x14ac:dyDescent="0.2">
      <c r="A142" s="2"/>
      <c r="B142" s="49"/>
      <c r="C142" s="2"/>
      <c r="D142" s="2"/>
      <c r="E142" s="2"/>
      <c r="F142" s="49"/>
      <c r="G142" s="49"/>
      <c r="H142" s="2"/>
      <c r="I142" s="2"/>
      <c r="J142" s="2"/>
      <c r="K142" s="2"/>
      <c r="L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x14ac:dyDescent="0.2">
      <c r="A143" s="2"/>
      <c r="B143" s="49"/>
      <c r="C143" s="2"/>
      <c r="D143" s="2"/>
      <c r="E143" s="2"/>
      <c r="F143" s="49"/>
      <c r="G143" s="49"/>
      <c r="H143" s="2"/>
      <c r="I143" s="2"/>
      <c r="J143" s="2"/>
      <c r="K143" s="2"/>
      <c r="L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x14ac:dyDescent="0.2">
      <c r="A144" s="2"/>
      <c r="B144" s="49"/>
      <c r="C144" s="2"/>
      <c r="D144" s="2"/>
      <c r="E144" s="2"/>
      <c r="F144" s="49"/>
      <c r="G144" s="49"/>
      <c r="H144" s="2"/>
      <c r="I144" s="2"/>
      <c r="J144" s="2"/>
      <c r="K144" s="2"/>
      <c r="L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x14ac:dyDescent="0.2">
      <c r="A145" s="2"/>
      <c r="B145" s="49"/>
      <c r="C145" s="2"/>
      <c r="D145" s="2"/>
      <c r="E145" s="2"/>
      <c r="F145" s="49"/>
      <c r="G145" s="49"/>
      <c r="H145" s="2"/>
      <c r="I145" s="2"/>
      <c r="J145" s="2"/>
      <c r="K145" s="2"/>
      <c r="L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x14ac:dyDescent="0.2">
      <c r="A146" s="2"/>
      <c r="B146" s="49"/>
      <c r="C146" s="2"/>
      <c r="D146" s="2"/>
      <c r="E146" s="2"/>
      <c r="F146" s="49"/>
      <c r="G146" s="49"/>
      <c r="H146" s="2"/>
      <c r="I146" s="2"/>
      <c r="J146" s="2"/>
      <c r="K146" s="2"/>
      <c r="L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x14ac:dyDescent="0.2">
      <c r="A147" s="2"/>
      <c r="B147" s="49"/>
      <c r="C147" s="2"/>
      <c r="D147" s="2"/>
      <c r="E147" s="2"/>
      <c r="F147" s="49"/>
      <c r="G147" s="49"/>
      <c r="H147" s="2"/>
      <c r="I147" s="2"/>
      <c r="J147" s="2"/>
      <c r="K147" s="2"/>
      <c r="L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x14ac:dyDescent="0.2">
      <c r="A148" s="2"/>
      <c r="B148" s="49"/>
      <c r="C148" s="2"/>
      <c r="D148" s="2"/>
      <c r="E148" s="2"/>
      <c r="F148" s="49"/>
      <c r="G148" s="49"/>
      <c r="H148" s="2"/>
      <c r="I148" s="2"/>
      <c r="J148" s="2"/>
      <c r="K148" s="2"/>
      <c r="L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x14ac:dyDescent="0.2">
      <c r="A149" s="2"/>
      <c r="B149" s="49"/>
      <c r="C149" s="2"/>
      <c r="D149" s="2"/>
      <c r="E149" s="2"/>
      <c r="F149" s="49"/>
      <c r="G149" s="49"/>
      <c r="H149" s="2"/>
      <c r="I149" s="2"/>
      <c r="J149" s="2"/>
      <c r="K149" s="2"/>
      <c r="L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x14ac:dyDescent="0.2">
      <c r="A150" s="2"/>
      <c r="B150" s="49"/>
      <c r="C150" s="2"/>
      <c r="D150" s="2"/>
      <c r="E150" s="2"/>
      <c r="F150" s="49"/>
      <c r="G150" s="49"/>
      <c r="H150" s="2"/>
      <c r="I150" s="2"/>
      <c r="J150" s="2"/>
      <c r="K150" s="2"/>
      <c r="L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x14ac:dyDescent="0.2">
      <c r="A151" s="2"/>
      <c r="B151" s="49"/>
      <c r="C151" s="2"/>
      <c r="D151" s="2"/>
      <c r="E151" s="2"/>
      <c r="F151" s="49"/>
      <c r="G151" s="49"/>
      <c r="H151" s="2"/>
      <c r="I151" s="2"/>
      <c r="J151" s="2"/>
      <c r="K151" s="2"/>
      <c r="L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x14ac:dyDescent="0.2">
      <c r="A152" s="2"/>
      <c r="B152" s="49"/>
      <c r="C152" s="2"/>
      <c r="D152" s="2"/>
      <c r="E152" s="2"/>
      <c r="F152" s="49"/>
      <c r="G152" s="49"/>
      <c r="H152" s="2"/>
      <c r="I152" s="2"/>
      <c r="J152" s="2"/>
      <c r="K152" s="2"/>
      <c r="L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x14ac:dyDescent="0.2">
      <c r="A153" s="2"/>
      <c r="B153" s="49"/>
      <c r="C153" s="2"/>
      <c r="D153" s="2"/>
      <c r="E153" s="2"/>
      <c r="F153" s="49"/>
      <c r="G153" s="49"/>
      <c r="H153" s="2"/>
      <c r="I153" s="2"/>
      <c r="J153" s="2"/>
      <c r="K153" s="2"/>
      <c r="L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x14ac:dyDescent="0.2">
      <c r="A154" s="2"/>
      <c r="B154" s="49"/>
      <c r="C154" s="2"/>
      <c r="D154" s="2"/>
      <c r="E154" s="2"/>
      <c r="F154" s="49"/>
      <c r="G154" s="49"/>
      <c r="H154" s="2"/>
      <c r="I154" s="2"/>
      <c r="J154" s="2"/>
      <c r="K154" s="2"/>
      <c r="L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x14ac:dyDescent="0.2">
      <c r="A155" s="2"/>
      <c r="B155" s="49"/>
      <c r="C155" s="2"/>
      <c r="D155" s="2"/>
      <c r="E155" s="2"/>
      <c r="F155" s="49"/>
      <c r="G155" s="49"/>
      <c r="H155" s="2"/>
      <c r="I155" s="2"/>
      <c r="J155" s="2"/>
      <c r="K155" s="2"/>
      <c r="L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x14ac:dyDescent="0.2">
      <c r="A156" s="2"/>
      <c r="B156" s="49"/>
      <c r="C156" s="2"/>
      <c r="D156" s="2"/>
      <c r="E156" s="2"/>
      <c r="F156" s="49"/>
      <c r="G156" s="49"/>
      <c r="H156" s="2"/>
      <c r="I156" s="2"/>
      <c r="J156" s="2"/>
      <c r="K156" s="2"/>
      <c r="L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x14ac:dyDescent="0.2">
      <c r="A157" s="2"/>
      <c r="B157" s="49"/>
      <c r="C157" s="2"/>
      <c r="D157" s="2"/>
      <c r="E157" s="2"/>
      <c r="F157" s="49"/>
      <c r="G157" s="49"/>
      <c r="H157" s="2"/>
      <c r="I157" s="2"/>
      <c r="J157" s="2"/>
      <c r="K157" s="2"/>
      <c r="L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x14ac:dyDescent="0.2">
      <c r="A158" s="2"/>
      <c r="B158" s="49"/>
      <c r="C158" s="2"/>
      <c r="D158" s="2"/>
      <c r="E158" s="2"/>
      <c r="F158" s="49"/>
      <c r="G158" s="49"/>
      <c r="H158" s="2"/>
      <c r="I158" s="2"/>
      <c r="J158" s="2"/>
      <c r="K158" s="2"/>
      <c r="L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x14ac:dyDescent="0.2">
      <c r="A159" s="2"/>
      <c r="B159" s="49"/>
      <c r="C159" s="2"/>
      <c r="D159" s="2"/>
      <c r="E159" s="2"/>
      <c r="F159" s="49"/>
      <c r="G159" s="49"/>
      <c r="H159" s="2"/>
      <c r="I159" s="2"/>
      <c r="J159" s="2"/>
      <c r="K159" s="2"/>
      <c r="L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x14ac:dyDescent="0.2">
      <c r="A160" s="2"/>
      <c r="B160" s="49"/>
      <c r="C160" s="2"/>
      <c r="D160" s="2"/>
      <c r="E160" s="2"/>
      <c r="F160" s="49"/>
      <c r="G160" s="49"/>
      <c r="H160" s="2"/>
      <c r="I160" s="2"/>
      <c r="J160" s="2"/>
      <c r="K160" s="2"/>
      <c r="L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x14ac:dyDescent="0.2">
      <c r="A161" s="2"/>
      <c r="B161" s="49"/>
      <c r="C161" s="2"/>
      <c r="D161" s="2"/>
      <c r="E161" s="2"/>
      <c r="F161" s="49"/>
      <c r="G161" s="49"/>
      <c r="H161" s="2"/>
      <c r="I161" s="2"/>
      <c r="J161" s="2"/>
      <c r="K161" s="2"/>
      <c r="L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x14ac:dyDescent="0.2">
      <c r="A162" s="2"/>
      <c r="B162" s="49"/>
      <c r="C162" s="2"/>
      <c r="D162" s="2"/>
      <c r="E162" s="2"/>
      <c r="F162" s="49"/>
      <c r="G162" s="49"/>
      <c r="H162" s="2"/>
      <c r="I162" s="2"/>
      <c r="J162" s="2"/>
      <c r="K162" s="2"/>
      <c r="L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x14ac:dyDescent="0.2">
      <c r="A163" s="2"/>
      <c r="B163" s="49"/>
      <c r="C163" s="2"/>
      <c r="D163" s="2"/>
      <c r="E163" s="2"/>
      <c r="F163" s="49"/>
      <c r="G163" s="49"/>
      <c r="H163" s="2"/>
      <c r="I163" s="2"/>
      <c r="J163" s="2"/>
      <c r="K163" s="2"/>
      <c r="L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x14ac:dyDescent="0.2">
      <c r="A164" s="2"/>
      <c r="B164" s="49"/>
      <c r="C164" s="2"/>
      <c r="D164" s="2"/>
      <c r="E164" s="2"/>
      <c r="F164" s="49"/>
      <c r="G164" s="49"/>
      <c r="H164" s="2"/>
      <c r="I164" s="2"/>
      <c r="J164" s="2"/>
      <c r="K164" s="2"/>
      <c r="L164" s="2"/>
      <c r="AJ164" s="2"/>
      <c r="AK164" s="2"/>
      <c r="AL164" s="2"/>
      <c r="AM164" s="2"/>
      <c r="AN164" s="2"/>
      <c r="AO164" s="2"/>
      <c r="AP164" s="2"/>
      <c r="AQ164" s="2"/>
      <c r="AR164" s="2"/>
      <c r="AS164" s="2"/>
      <c r="AT164" s="2"/>
    </row>
  </sheetData>
  <mergeCells count="218">
    <mergeCell ref="O20:O23"/>
    <mergeCell ref="L64:L67"/>
    <mergeCell ref="M64:M67"/>
    <mergeCell ref="O64:O67"/>
    <mergeCell ref="D66:D67"/>
    <mergeCell ref="E66:E67"/>
    <mergeCell ref="I66:I67"/>
    <mergeCell ref="J66:J67"/>
    <mergeCell ref="L60:L63"/>
    <mergeCell ref="M60:M63"/>
    <mergeCell ref="L56:L59"/>
    <mergeCell ref="M56:M59"/>
    <mergeCell ref="O56:O59"/>
    <mergeCell ref="D58:D59"/>
    <mergeCell ref="E58:E59"/>
    <mergeCell ref="I58:I59"/>
    <mergeCell ref="J58:J59"/>
    <mergeCell ref="O60:O63"/>
    <mergeCell ref="L48:L51"/>
    <mergeCell ref="M48:M51"/>
    <mergeCell ref="O48:O51"/>
    <mergeCell ref="L32:L35"/>
    <mergeCell ref="M32:M35"/>
    <mergeCell ref="O32:O35"/>
    <mergeCell ref="A64:A67"/>
    <mergeCell ref="B64:B67"/>
    <mergeCell ref="D64:D65"/>
    <mergeCell ref="E64:E65"/>
    <mergeCell ref="I64:I65"/>
    <mergeCell ref="J64:J65"/>
    <mergeCell ref="E62:E63"/>
    <mergeCell ref="I62:I63"/>
    <mergeCell ref="J62:J63"/>
    <mergeCell ref="A60:A63"/>
    <mergeCell ref="B60:B63"/>
    <mergeCell ref="D60:D61"/>
    <mergeCell ref="E60:E61"/>
    <mergeCell ref="I60:I61"/>
    <mergeCell ref="J60:J61"/>
    <mergeCell ref="D62:D63"/>
    <mergeCell ref="A56:A59"/>
    <mergeCell ref="B56:B59"/>
    <mergeCell ref="D56:D57"/>
    <mergeCell ref="E56:E57"/>
    <mergeCell ref="I56:I57"/>
    <mergeCell ref="J56:J57"/>
    <mergeCell ref="L52:L55"/>
    <mergeCell ref="M52:M55"/>
    <mergeCell ref="O52:O55"/>
    <mergeCell ref="D54:D55"/>
    <mergeCell ref="E54:E55"/>
    <mergeCell ref="I54:I55"/>
    <mergeCell ref="J54:J55"/>
    <mergeCell ref="A52:A55"/>
    <mergeCell ref="B52:B55"/>
    <mergeCell ref="D52:D53"/>
    <mergeCell ref="E52:E53"/>
    <mergeCell ref="I52:I53"/>
    <mergeCell ref="J52:J53"/>
    <mergeCell ref="A48:A51"/>
    <mergeCell ref="I50:I51"/>
    <mergeCell ref="J50:J51"/>
    <mergeCell ref="I48:I49"/>
    <mergeCell ref="J48:J49"/>
    <mergeCell ref="E48:E49"/>
    <mergeCell ref="E50:E51"/>
    <mergeCell ref="B48:B51"/>
    <mergeCell ref="D48:D49"/>
    <mergeCell ref="D50:D51"/>
    <mergeCell ref="M12:M15"/>
    <mergeCell ref="O16:O19"/>
    <mergeCell ref="O4:O7"/>
    <mergeCell ref="O8:O11"/>
    <mergeCell ref="L28:L31"/>
    <mergeCell ref="L12:L15"/>
    <mergeCell ref="I14:I15"/>
    <mergeCell ref="L44:L47"/>
    <mergeCell ref="I18:I19"/>
    <mergeCell ref="I28:I29"/>
    <mergeCell ref="I34:I35"/>
    <mergeCell ref="J34:J35"/>
    <mergeCell ref="I40:I41"/>
    <mergeCell ref="I32:I33"/>
    <mergeCell ref="J32:J33"/>
    <mergeCell ref="O28:O31"/>
    <mergeCell ref="O44:O47"/>
    <mergeCell ref="I6:I7"/>
    <mergeCell ref="J30:J31"/>
    <mergeCell ref="M44:M47"/>
    <mergeCell ref="L16:L19"/>
    <mergeCell ref="O24:O27"/>
    <mergeCell ref="M4:M7"/>
    <mergeCell ref="M24:M27"/>
    <mergeCell ref="A44:A47"/>
    <mergeCell ref="D32:D33"/>
    <mergeCell ref="D34:D35"/>
    <mergeCell ref="A32:A35"/>
    <mergeCell ref="E42:E43"/>
    <mergeCell ref="D40:D41"/>
    <mergeCell ref="D42:D43"/>
    <mergeCell ref="B40:B43"/>
    <mergeCell ref="B36:B39"/>
    <mergeCell ref="B32:B35"/>
    <mergeCell ref="E32:E33"/>
    <mergeCell ref="E34:E35"/>
    <mergeCell ref="J40:J41"/>
    <mergeCell ref="J36:J37"/>
    <mergeCell ref="J38:J39"/>
    <mergeCell ref="M16:M19"/>
    <mergeCell ref="E44:E45"/>
    <mergeCell ref="E46:E47"/>
    <mergeCell ref="B44:B47"/>
    <mergeCell ref="D44:D45"/>
    <mergeCell ref="D46:D47"/>
    <mergeCell ref="E28:E29"/>
    <mergeCell ref="E30:E31"/>
    <mergeCell ref="B28:B31"/>
    <mergeCell ref="D28:D29"/>
    <mergeCell ref="D30:D31"/>
    <mergeCell ref="D4:D5"/>
    <mergeCell ref="E18:E19"/>
    <mergeCell ref="D16:D17"/>
    <mergeCell ref="D18:D19"/>
    <mergeCell ref="B16:B19"/>
    <mergeCell ref="A16:A19"/>
    <mergeCell ref="E38:E39"/>
    <mergeCell ref="J44:J45"/>
    <mergeCell ref="J46:J47"/>
    <mergeCell ref="J8:J9"/>
    <mergeCell ref="J10:J11"/>
    <mergeCell ref="I44:I45"/>
    <mergeCell ref="I46:I47"/>
    <mergeCell ref="I10:I11"/>
    <mergeCell ref="J16:J17"/>
    <mergeCell ref="J4:J5"/>
    <mergeCell ref="I24:I25"/>
    <mergeCell ref="I38:I39"/>
    <mergeCell ref="J6:J7"/>
    <mergeCell ref="J28:J29"/>
    <mergeCell ref="I4:I5"/>
    <mergeCell ref="I16:I17"/>
    <mergeCell ref="J24:J25"/>
    <mergeCell ref="J26:J27"/>
    <mergeCell ref="B12:B15"/>
    <mergeCell ref="D14:D15"/>
    <mergeCell ref="E40:E41"/>
    <mergeCell ref="A40:A43"/>
    <mergeCell ref="A36:A39"/>
    <mergeCell ref="I36:I37"/>
    <mergeCell ref="E24:E25"/>
    <mergeCell ref="B8:B11"/>
    <mergeCell ref="E26:E27"/>
    <mergeCell ref="B24:B27"/>
    <mergeCell ref="I8:I9"/>
    <mergeCell ref="A8:A11"/>
    <mergeCell ref="A12:A15"/>
    <mergeCell ref="I30:I31"/>
    <mergeCell ref="A28:A31"/>
    <mergeCell ref="M20:M23"/>
    <mergeCell ref="D20:D21"/>
    <mergeCell ref="D22:D23"/>
    <mergeCell ref="D24:D25"/>
    <mergeCell ref="E16:E17"/>
    <mergeCell ref="A2:A3"/>
    <mergeCell ref="B2:B3"/>
    <mergeCell ref="E2:E3"/>
    <mergeCell ref="D2:D3"/>
    <mergeCell ref="A20:A23"/>
    <mergeCell ref="E22:E23"/>
    <mergeCell ref="F2:F3"/>
    <mergeCell ref="G2:G3"/>
    <mergeCell ref="A4:A7"/>
    <mergeCell ref="E4:E5"/>
    <mergeCell ref="E6:E7"/>
    <mergeCell ref="D6:D7"/>
    <mergeCell ref="B4:B7"/>
    <mergeCell ref="E10:E11"/>
    <mergeCell ref="J12:J13"/>
    <mergeCell ref="J14:J15"/>
    <mergeCell ref="B20:B23"/>
    <mergeCell ref="A24:A27"/>
    <mergeCell ref="I26:I27"/>
    <mergeCell ref="J20:J21"/>
    <mergeCell ref="D8:D9"/>
    <mergeCell ref="D10:D11"/>
    <mergeCell ref="D36:D37"/>
    <mergeCell ref="E20:E21"/>
    <mergeCell ref="E8:E9"/>
    <mergeCell ref="E12:E13"/>
    <mergeCell ref="D12:D13"/>
    <mergeCell ref="I12:I13"/>
    <mergeCell ref="E36:E37"/>
    <mergeCell ref="E14:E15"/>
    <mergeCell ref="J18:J19"/>
    <mergeCell ref="A1:O1"/>
    <mergeCell ref="L40:L43"/>
    <mergeCell ref="M40:M43"/>
    <mergeCell ref="O40:O43"/>
    <mergeCell ref="I42:I43"/>
    <mergeCell ref="J42:J43"/>
    <mergeCell ref="O36:O39"/>
    <mergeCell ref="I22:I23"/>
    <mergeCell ref="J22:J23"/>
    <mergeCell ref="L20:L23"/>
    <mergeCell ref="D38:D39"/>
    <mergeCell ref="O2:O3"/>
    <mergeCell ref="M8:M11"/>
    <mergeCell ref="L8:L11"/>
    <mergeCell ref="L36:L39"/>
    <mergeCell ref="L2:M2"/>
    <mergeCell ref="I2:J2"/>
    <mergeCell ref="M36:M39"/>
    <mergeCell ref="O12:O15"/>
    <mergeCell ref="D26:D27"/>
    <mergeCell ref="L24:L27"/>
    <mergeCell ref="M28:M31"/>
    <mergeCell ref="L4:L7"/>
    <mergeCell ref="I20:I21"/>
  </mergeCells>
  <conditionalFormatting sqref="F8:F9">
    <cfRule type="dataBar" priority="730">
      <dataBar>
        <cfvo type="min"/>
        <cfvo type="max"/>
        <color rgb="FF638EC6"/>
      </dataBar>
    </cfRule>
    <cfRule type="duplicateValues" priority="731" stopIfTrue="1"/>
    <cfRule type="duplicateValues" priority="732" stopIfTrue="1"/>
    <cfRule type="duplicateValues" priority="733" stopIfTrue="1"/>
  </conditionalFormatting>
  <conditionalFormatting sqref="F12">
    <cfRule type="dataBar" priority="610">
      <dataBar>
        <cfvo type="min"/>
        <cfvo type="max"/>
        <color rgb="FF638EC6"/>
      </dataBar>
    </cfRule>
    <cfRule type="duplicateValues" priority="611" stopIfTrue="1"/>
    <cfRule type="duplicateValues" priority="612" stopIfTrue="1"/>
    <cfRule type="duplicateValues" priority="613" stopIfTrue="1"/>
  </conditionalFormatting>
  <conditionalFormatting sqref="F13">
    <cfRule type="duplicateValues" priority="595" stopIfTrue="1"/>
    <cfRule type="duplicateValues" priority="596" stopIfTrue="1"/>
    <cfRule type="dataBar" priority="597">
      <dataBar>
        <cfvo type="min"/>
        <cfvo type="max"/>
        <color rgb="FF638EC6"/>
      </dataBar>
    </cfRule>
    <cfRule type="duplicateValues" priority="598" stopIfTrue="1"/>
    <cfRule type="duplicateValues" priority="599" stopIfTrue="1"/>
    <cfRule type="duplicateValues" priority="600" stopIfTrue="1"/>
    <cfRule type="dataBar" priority="601">
      <dataBar>
        <cfvo type="min"/>
        <cfvo type="max"/>
        <color rgb="FF638EC6"/>
      </dataBar>
    </cfRule>
    <cfRule type="duplicateValues" priority="602" stopIfTrue="1"/>
    <cfRule type="duplicateValues" priority="603" stopIfTrue="1"/>
    <cfRule type="duplicateValues" priority="604" stopIfTrue="1"/>
    <cfRule type="duplicateValues" priority="605" stopIfTrue="1"/>
    <cfRule type="duplicateValues" priority="606" stopIfTrue="1"/>
    <cfRule type="dataBar" priority="607">
      <dataBar>
        <cfvo type="min"/>
        <cfvo type="max"/>
        <color rgb="FF638EC6"/>
      </dataBar>
    </cfRule>
    <cfRule type="duplicateValues" priority="608" stopIfTrue="1"/>
    <cfRule type="duplicateValues" priority="609" stopIfTrue="1"/>
  </conditionalFormatting>
  <conditionalFormatting sqref="F18:F19">
    <cfRule type="dataBar" priority="97">
      <dataBar>
        <cfvo type="min"/>
        <cfvo type="max"/>
        <color rgb="FF638EC6"/>
      </dataBar>
    </cfRule>
    <cfRule type="duplicateValues" priority="98" stopIfTrue="1"/>
    <cfRule type="duplicateValues" priority="99" stopIfTrue="1"/>
    <cfRule type="duplicateValues" priority="100" stopIfTrue="1"/>
  </conditionalFormatting>
  <conditionalFormatting sqref="F19">
    <cfRule type="dataBar" priority="234">
      <dataBar>
        <cfvo type="min"/>
        <cfvo type="max"/>
        <color rgb="FF638EC6"/>
      </dataBar>
    </cfRule>
    <cfRule type="duplicateValues" priority="235" stopIfTrue="1"/>
    <cfRule type="duplicateValues" priority="236" stopIfTrue="1"/>
    <cfRule type="duplicateValues" priority="237" stopIfTrue="1"/>
  </conditionalFormatting>
  <conditionalFormatting sqref="F20">
    <cfRule type="dataBar" priority="73">
      <dataBar>
        <cfvo type="min"/>
        <cfvo type="max"/>
        <color rgb="FF638EC6"/>
      </dataBar>
    </cfRule>
    <cfRule type="duplicateValues" priority="74" stopIfTrue="1"/>
    <cfRule type="duplicateValues" priority="75" stopIfTrue="1"/>
    <cfRule type="duplicateValues" priority="76" stopIfTrue="1"/>
  </conditionalFormatting>
  <conditionalFormatting sqref="F26">
    <cfRule type="duplicateValues" priority="1" stopIfTrue="1"/>
    <cfRule type="duplicateValues" priority="2" stopIfTrue="1"/>
    <cfRule type="dataBar" priority="3">
      <dataBar>
        <cfvo type="min"/>
        <cfvo type="max"/>
        <color rgb="FF638EC6"/>
      </dataBar>
    </cfRule>
    <cfRule type="duplicateValues" priority="4" stopIfTrue="1"/>
    <cfRule type="duplicateValues" priority="5" stopIfTrue="1"/>
  </conditionalFormatting>
  <conditionalFormatting sqref="F26:F27">
    <cfRule type="duplicateValues" priority="6" stopIfTrue="1"/>
    <cfRule type="dataBar" priority="7">
      <dataBar>
        <cfvo type="min"/>
        <cfvo type="max"/>
        <color rgb="FF638EC6"/>
      </dataBar>
    </cfRule>
    <cfRule type="duplicateValues" priority="8" stopIfTrue="1"/>
    <cfRule type="duplicateValues" priority="9" stopIfTrue="1"/>
  </conditionalFormatting>
  <conditionalFormatting sqref="F46">
    <cfRule type="dataBar" priority="458">
      <dataBar>
        <cfvo type="min"/>
        <cfvo type="max"/>
        <color rgb="FF638EC6"/>
      </dataBar>
    </cfRule>
    <cfRule type="duplicateValues" priority="459" stopIfTrue="1"/>
    <cfRule type="duplicateValues" priority="460" stopIfTrue="1"/>
    <cfRule type="duplicateValues" priority="511" stopIfTrue="1"/>
    <cfRule type="dataBar" priority="512">
      <dataBar>
        <cfvo type="min"/>
        <cfvo type="max"/>
        <color rgb="FF638EC6"/>
      </dataBar>
    </cfRule>
    <cfRule type="duplicateValues" priority="513" stopIfTrue="1"/>
    <cfRule type="duplicateValues" priority="514" stopIfTrue="1"/>
    <cfRule type="duplicateValues" priority="515" stopIfTrue="1"/>
  </conditionalFormatting>
  <conditionalFormatting sqref="F50">
    <cfRule type="dataBar" priority="726">
      <dataBar>
        <cfvo type="min"/>
        <cfvo type="max"/>
        <color rgb="FF638EC6"/>
      </dataBar>
    </cfRule>
    <cfRule type="duplicateValues" priority="727" stopIfTrue="1"/>
    <cfRule type="duplicateValues" priority="728" stopIfTrue="1"/>
    <cfRule type="duplicateValues" priority="729" stopIfTrue="1"/>
  </conditionalFormatting>
  <conditionalFormatting sqref="F52">
    <cfRule type="dataBar" priority="17953">
      <dataBar>
        <cfvo type="min"/>
        <cfvo type="max"/>
        <color rgb="FF638EC6"/>
      </dataBar>
    </cfRule>
    <cfRule type="duplicateValues" priority="17954" stopIfTrue="1"/>
    <cfRule type="duplicateValues" priority="17955" stopIfTrue="1"/>
    <cfRule type="duplicateValues" priority="17956" stopIfTrue="1"/>
    <cfRule type="dataBar" priority="18203">
      <dataBar>
        <cfvo type="min"/>
        <cfvo type="max"/>
        <color rgb="FF638EC6"/>
      </dataBar>
    </cfRule>
    <cfRule type="duplicateValues" priority="18204" stopIfTrue="1"/>
    <cfRule type="duplicateValues" priority="18205" stopIfTrue="1"/>
    <cfRule type="duplicateValues" priority="18206" stopIfTrue="1"/>
  </conditionalFormatting>
  <conditionalFormatting sqref="F53">
    <cfRule type="dataBar" priority="17920">
      <dataBar>
        <cfvo type="min"/>
        <cfvo type="max"/>
        <color rgb="FF638EC6"/>
      </dataBar>
    </cfRule>
    <cfRule type="duplicateValues" priority="17921" stopIfTrue="1"/>
    <cfRule type="duplicateValues" priority="17922" stopIfTrue="1"/>
    <cfRule type="duplicateValues" priority="17923" stopIfTrue="1"/>
    <cfRule type="duplicateValues" priority="18137" stopIfTrue="1"/>
    <cfRule type="duplicateValues" priority="18138" stopIfTrue="1"/>
    <cfRule type="dataBar" priority="18139">
      <dataBar>
        <cfvo type="min"/>
        <cfvo type="max"/>
        <color rgb="FF638EC6"/>
      </dataBar>
    </cfRule>
    <cfRule type="duplicateValues" priority="18140" stopIfTrue="1"/>
    <cfRule type="duplicateValues" priority="18141" stopIfTrue="1"/>
    <cfRule type="dataBar" priority="18169">
      <dataBar>
        <cfvo type="min"/>
        <cfvo type="max"/>
        <color rgb="FF638EC6"/>
      </dataBar>
    </cfRule>
    <cfRule type="duplicateValues" priority="18170" stopIfTrue="1"/>
    <cfRule type="duplicateValues" priority="18171" stopIfTrue="1"/>
    <cfRule type="duplicateValues" priority="18172" stopIfTrue="1"/>
  </conditionalFormatting>
  <conditionalFormatting sqref="F54:F55">
    <cfRule type="dataBar" priority="18046">
      <dataBar>
        <cfvo type="min"/>
        <cfvo type="max"/>
        <color rgb="FF638EC6"/>
      </dataBar>
    </cfRule>
    <cfRule type="duplicateValues" priority="18047" stopIfTrue="1"/>
    <cfRule type="duplicateValues" priority="18048" stopIfTrue="1"/>
    <cfRule type="duplicateValues" priority="18049" stopIfTrue="1"/>
  </conditionalFormatting>
  <conditionalFormatting sqref="F55">
    <cfRule type="dataBar" priority="18011">
      <dataBar>
        <cfvo type="min"/>
        <cfvo type="max"/>
        <color rgb="FF638EC6"/>
      </dataBar>
    </cfRule>
    <cfRule type="duplicateValues" priority="18012" stopIfTrue="1"/>
    <cfRule type="duplicateValues" priority="18013" stopIfTrue="1"/>
    <cfRule type="duplicateValues" priority="18014" stopIfTrue="1"/>
  </conditionalFormatting>
  <conditionalFormatting sqref="F6:G6">
    <cfRule type="dataBar" priority="743">
      <dataBar>
        <cfvo type="min"/>
        <cfvo type="max"/>
        <color rgb="FF638EC6"/>
      </dataBar>
    </cfRule>
    <cfRule type="duplicateValues" priority="744" stopIfTrue="1"/>
    <cfRule type="duplicateValues" priority="745" stopIfTrue="1"/>
    <cfRule type="duplicateValues" priority="746" stopIfTrue="1"/>
  </conditionalFormatting>
  <conditionalFormatting sqref="F6:G7">
    <cfRule type="dataBar" priority="739">
      <dataBar>
        <cfvo type="min"/>
        <cfvo type="max"/>
        <color rgb="FF638EC6"/>
      </dataBar>
    </cfRule>
    <cfRule type="duplicateValues" priority="740" stopIfTrue="1"/>
    <cfRule type="duplicateValues" priority="741" stopIfTrue="1"/>
    <cfRule type="duplicateValues" priority="742" stopIfTrue="1"/>
  </conditionalFormatting>
  <conditionalFormatting sqref="F7:G7">
    <cfRule type="dataBar" priority="734">
      <dataBar>
        <cfvo type="min"/>
        <cfvo type="max"/>
        <color rgb="FF638EC6"/>
      </dataBar>
    </cfRule>
    <cfRule type="duplicateValues" priority="735" stopIfTrue="1"/>
    <cfRule type="duplicateValues" priority="736" stopIfTrue="1"/>
    <cfRule type="duplicateValues" priority="737" stopIfTrue="1"/>
    <cfRule type="duplicateValues" priority="738" stopIfTrue="1"/>
    <cfRule type="duplicateValues" priority="747" stopIfTrue="1"/>
    <cfRule type="dataBar" priority="748">
      <dataBar>
        <cfvo type="min"/>
        <cfvo type="max"/>
        <color rgb="FF638EC6"/>
      </dataBar>
    </cfRule>
    <cfRule type="duplicateValues" priority="749" stopIfTrue="1"/>
    <cfRule type="duplicateValues" priority="750" stopIfTrue="1"/>
  </conditionalFormatting>
  <conditionalFormatting sqref="F8:G8">
    <cfRule type="dataBar" priority="767">
      <dataBar>
        <cfvo type="min"/>
        <cfvo type="max"/>
        <color rgb="FF638EC6"/>
      </dataBar>
    </cfRule>
    <cfRule type="duplicateValues" priority="768" stopIfTrue="1"/>
    <cfRule type="duplicateValues" priority="769" stopIfTrue="1"/>
    <cfRule type="duplicateValues" priority="770" stopIfTrue="1"/>
  </conditionalFormatting>
  <conditionalFormatting sqref="F8:G9">
    <cfRule type="dataBar" priority="763">
      <dataBar>
        <cfvo type="min"/>
        <cfvo type="max"/>
        <color rgb="FF638EC6"/>
      </dataBar>
    </cfRule>
    <cfRule type="duplicateValues" priority="764" stopIfTrue="1"/>
    <cfRule type="duplicateValues" priority="765" stopIfTrue="1"/>
    <cfRule type="duplicateValues" priority="766" stopIfTrue="1"/>
  </conditionalFormatting>
  <conditionalFormatting sqref="F9:G9">
    <cfRule type="dataBar" priority="771">
      <dataBar>
        <cfvo type="min"/>
        <cfvo type="max"/>
        <color rgb="FF638EC6"/>
      </dataBar>
    </cfRule>
    <cfRule type="duplicateValues" priority="772" stopIfTrue="1"/>
    <cfRule type="duplicateValues" priority="773" stopIfTrue="1"/>
    <cfRule type="duplicateValues" priority="774" stopIfTrue="1"/>
  </conditionalFormatting>
  <conditionalFormatting sqref="F10:G10">
    <cfRule type="duplicateValues" priority="271" stopIfTrue="1"/>
    <cfRule type="dataBar" priority="272">
      <dataBar>
        <cfvo type="min"/>
        <cfvo type="max"/>
        <color rgb="FF638EC6"/>
      </dataBar>
    </cfRule>
    <cfRule type="duplicateValues" priority="273" stopIfTrue="1"/>
    <cfRule type="duplicateValues" priority="274" stopIfTrue="1"/>
    <cfRule type="duplicateValues" priority="283" stopIfTrue="1"/>
    <cfRule type="dataBar" priority="284">
      <dataBar>
        <cfvo type="min"/>
        <cfvo type="max"/>
        <color rgb="FF638EC6"/>
      </dataBar>
    </cfRule>
    <cfRule type="duplicateValues" priority="285" stopIfTrue="1"/>
    <cfRule type="duplicateValues" priority="286" stopIfTrue="1"/>
    <cfRule type="dataBar" priority="287">
      <dataBar>
        <cfvo type="min"/>
        <cfvo type="max"/>
        <color rgb="FF638EC6"/>
      </dataBar>
    </cfRule>
    <cfRule type="duplicateValues" priority="288" stopIfTrue="1"/>
    <cfRule type="duplicateValues" priority="289" stopIfTrue="1"/>
    <cfRule type="duplicateValues" priority="290" stopIfTrue="1"/>
    <cfRule type="duplicateValues" priority="291" stopIfTrue="1"/>
    <cfRule type="duplicateValues" priority="292" stopIfTrue="1"/>
    <cfRule type="dataBar" priority="293">
      <dataBar>
        <cfvo type="min"/>
        <cfvo type="max"/>
        <color rgb="FF638EC6"/>
      </dataBar>
    </cfRule>
    <cfRule type="duplicateValues" priority="294" stopIfTrue="1"/>
    <cfRule type="duplicateValues" priority="295" stopIfTrue="1"/>
    <cfRule type="dataBar" priority="296">
      <dataBar>
        <cfvo type="min"/>
        <cfvo type="max"/>
        <color rgb="FF638EC6"/>
      </dataBar>
    </cfRule>
    <cfRule type="duplicateValues" priority="297" stopIfTrue="1"/>
    <cfRule type="duplicateValues" priority="298" stopIfTrue="1"/>
    <cfRule type="duplicateValues" priority="299" stopIfTrue="1"/>
    <cfRule type="duplicateValues" priority="300" stopIfTrue="1"/>
    <cfRule type="dataBar" priority="301">
      <dataBar>
        <cfvo type="min"/>
        <cfvo type="max"/>
        <color rgb="FF638EC6"/>
      </dataBar>
    </cfRule>
    <cfRule type="duplicateValues" priority="302" stopIfTrue="1"/>
    <cfRule type="duplicateValues" priority="303" stopIfTrue="1"/>
    <cfRule type="duplicateValues" priority="304" stopIfTrue="1"/>
    <cfRule type="dataBar" priority="305">
      <dataBar>
        <cfvo type="min"/>
        <cfvo type="max"/>
        <color rgb="FF638EC6"/>
      </dataBar>
    </cfRule>
    <cfRule type="duplicateValues" priority="306" stopIfTrue="1"/>
    <cfRule type="duplicateValues" priority="307" stopIfTrue="1"/>
    <cfRule type="duplicateValues" priority="308" stopIfTrue="1"/>
    <cfRule type="dataBar" priority="309">
      <dataBar>
        <cfvo type="min"/>
        <cfvo type="max"/>
        <color rgb="FF638EC6"/>
      </dataBar>
    </cfRule>
    <cfRule type="duplicateValues" priority="310" stopIfTrue="1"/>
    <cfRule type="duplicateValues" priority="311" stopIfTrue="1"/>
    <cfRule type="duplicateValues" priority="312" stopIfTrue="1"/>
    <cfRule type="dataBar" priority="313">
      <dataBar>
        <cfvo type="min"/>
        <cfvo type="max"/>
        <color rgb="FF638EC6"/>
      </dataBar>
    </cfRule>
    <cfRule type="duplicateValues" priority="314" stopIfTrue="1"/>
    <cfRule type="duplicateValues" priority="315" stopIfTrue="1"/>
    <cfRule type="dataBar" priority="319">
      <dataBar>
        <cfvo type="min"/>
        <cfvo type="max"/>
        <color rgb="FF638EC6"/>
      </dataBar>
    </cfRule>
    <cfRule type="duplicateValues" priority="320" stopIfTrue="1"/>
    <cfRule type="duplicateValues" priority="321" stopIfTrue="1"/>
    <cfRule type="duplicateValues" priority="322" stopIfTrue="1"/>
    <cfRule type="duplicateValues" priority="358" stopIfTrue="1"/>
    <cfRule type="dataBar" priority="359">
      <dataBar>
        <cfvo type="min"/>
        <cfvo type="max"/>
        <color rgb="FF638EC6"/>
      </dataBar>
    </cfRule>
    <cfRule type="duplicateValues" priority="360" stopIfTrue="1"/>
    <cfRule type="duplicateValues" priority="361" stopIfTrue="1"/>
    <cfRule type="duplicateValues" priority="362" stopIfTrue="1"/>
    <cfRule type="dataBar" priority="363">
      <dataBar>
        <cfvo type="min"/>
        <cfvo type="max"/>
        <color rgb="FF638EC6"/>
      </dataBar>
    </cfRule>
    <cfRule type="duplicateValues" priority="364" stopIfTrue="1"/>
    <cfRule type="duplicateValues" priority="365" stopIfTrue="1"/>
    <cfRule type="duplicateValues" priority="366" stopIfTrue="1"/>
  </conditionalFormatting>
  <conditionalFormatting sqref="F10:G11">
    <cfRule type="dataBar" priority="316">
      <dataBar>
        <cfvo type="min"/>
        <cfvo type="max"/>
        <color rgb="FF638EC6"/>
      </dataBar>
    </cfRule>
    <cfRule type="duplicateValues" priority="317" stopIfTrue="1"/>
    <cfRule type="duplicateValues" priority="318" stopIfTrue="1"/>
    <cfRule type="duplicateValues" priority="326" stopIfTrue="1"/>
    <cfRule type="duplicateValues" priority="327" stopIfTrue="1"/>
    <cfRule type="dataBar" priority="328">
      <dataBar>
        <cfvo type="min"/>
        <cfvo type="max"/>
        <color rgb="FF638EC6"/>
      </dataBar>
    </cfRule>
    <cfRule type="duplicateValues" priority="329" stopIfTrue="1"/>
    <cfRule type="duplicateValues" priority="330" stopIfTrue="1"/>
    <cfRule type="duplicateValues" priority="331" stopIfTrue="1"/>
    <cfRule type="dataBar" priority="332">
      <dataBar>
        <cfvo type="min"/>
        <cfvo type="max"/>
        <color rgb="FF638EC6"/>
      </dataBar>
    </cfRule>
    <cfRule type="duplicateValues" priority="333" stopIfTrue="1"/>
    <cfRule type="duplicateValues" priority="334" stopIfTrue="1"/>
    <cfRule type="duplicateValues" priority="343" stopIfTrue="1"/>
    <cfRule type="dataBar" priority="344">
      <dataBar>
        <cfvo type="min"/>
        <cfvo type="max"/>
        <color rgb="FF638EC6"/>
      </dataBar>
    </cfRule>
    <cfRule type="duplicateValues" priority="345" stopIfTrue="1"/>
    <cfRule type="duplicateValues" priority="346" stopIfTrue="1"/>
  </conditionalFormatting>
  <conditionalFormatting sqref="F11:G11">
    <cfRule type="dataBar" priority="268">
      <dataBar>
        <cfvo type="min"/>
        <cfvo type="max"/>
        <color rgb="FF638EC6"/>
      </dataBar>
    </cfRule>
    <cfRule type="duplicateValues" priority="269" stopIfTrue="1"/>
    <cfRule type="duplicateValues" priority="270" stopIfTrue="1"/>
    <cfRule type="dataBar" priority="323">
      <dataBar>
        <cfvo type="min"/>
        <cfvo type="max"/>
        <color rgb="FF638EC6"/>
      </dataBar>
    </cfRule>
    <cfRule type="duplicateValues" priority="324" stopIfTrue="1"/>
    <cfRule type="duplicateValues" priority="325" stopIfTrue="1"/>
    <cfRule type="duplicateValues" priority="335" stopIfTrue="1"/>
    <cfRule type="dataBar" priority="336">
      <dataBar>
        <cfvo type="min"/>
        <cfvo type="max"/>
        <color rgb="FF638EC6"/>
      </dataBar>
    </cfRule>
    <cfRule type="duplicateValues" priority="337" stopIfTrue="1"/>
    <cfRule type="duplicateValues" priority="338" stopIfTrue="1"/>
    <cfRule type="duplicateValues" priority="339" stopIfTrue="1"/>
    <cfRule type="dataBar" priority="340">
      <dataBar>
        <cfvo type="min"/>
        <cfvo type="max"/>
        <color rgb="FF638EC6"/>
      </dataBar>
    </cfRule>
    <cfRule type="duplicateValues" priority="341" stopIfTrue="1"/>
    <cfRule type="duplicateValues" priority="342" stopIfTrue="1"/>
    <cfRule type="duplicateValues" priority="347" stopIfTrue="1"/>
    <cfRule type="duplicateValues" priority="348" stopIfTrue="1"/>
    <cfRule type="duplicateValues" priority="349" stopIfTrue="1"/>
    <cfRule type="dataBar" priority="350">
      <dataBar>
        <cfvo type="min"/>
        <cfvo type="max"/>
        <color rgb="FF638EC6"/>
      </dataBar>
    </cfRule>
    <cfRule type="duplicateValues" priority="351" stopIfTrue="1"/>
    <cfRule type="duplicateValues" priority="352" stopIfTrue="1"/>
    <cfRule type="duplicateValues" priority="353" stopIfTrue="1"/>
    <cfRule type="dataBar" priority="354">
      <dataBar>
        <cfvo type="min"/>
        <cfvo type="max"/>
        <color rgb="FF638EC6"/>
      </dataBar>
    </cfRule>
    <cfRule type="duplicateValues" priority="355" stopIfTrue="1"/>
    <cfRule type="duplicateValues" priority="356" stopIfTrue="1"/>
    <cfRule type="duplicateValues" priority="357" stopIfTrue="1"/>
  </conditionalFormatting>
  <conditionalFormatting sqref="F12:G12">
    <cfRule type="duplicateValues" priority="710" stopIfTrue="1"/>
    <cfRule type="dataBar" priority="711">
      <dataBar>
        <cfvo type="min"/>
        <cfvo type="max"/>
        <color rgb="FF638EC6"/>
      </dataBar>
    </cfRule>
    <cfRule type="duplicateValues" priority="712" stopIfTrue="1"/>
    <cfRule type="duplicateValues" priority="713" stopIfTrue="1"/>
  </conditionalFormatting>
  <conditionalFormatting sqref="F12:G13">
    <cfRule type="dataBar" priority="714">
      <dataBar>
        <cfvo type="min"/>
        <cfvo type="max"/>
        <color rgb="FF638EC6"/>
      </dataBar>
    </cfRule>
    <cfRule type="duplicateValues" priority="715" stopIfTrue="1"/>
    <cfRule type="duplicateValues" priority="716" stopIfTrue="1"/>
    <cfRule type="duplicateValues" priority="717" stopIfTrue="1"/>
    <cfRule type="dataBar" priority="722">
      <dataBar>
        <cfvo type="min"/>
        <cfvo type="max"/>
        <color rgb="FF638EC6"/>
      </dataBar>
    </cfRule>
    <cfRule type="duplicateValues" priority="723" stopIfTrue="1"/>
    <cfRule type="duplicateValues" priority="724" stopIfTrue="1"/>
    <cfRule type="duplicateValues" priority="725" stopIfTrue="1"/>
  </conditionalFormatting>
  <conditionalFormatting sqref="F13:G13">
    <cfRule type="duplicateValues" priority="718" stopIfTrue="1"/>
    <cfRule type="dataBar" priority="719">
      <dataBar>
        <cfvo type="min"/>
        <cfvo type="max"/>
        <color rgb="FF638EC6"/>
      </dataBar>
    </cfRule>
    <cfRule type="duplicateValues" priority="720" stopIfTrue="1"/>
    <cfRule type="duplicateValues" priority="721" stopIfTrue="1"/>
  </conditionalFormatting>
  <conditionalFormatting sqref="F14:G14">
    <cfRule type="dataBar" priority="45">
      <dataBar>
        <cfvo type="min"/>
        <cfvo type="max"/>
        <color rgb="FF638EC6"/>
      </dataBar>
    </cfRule>
    <cfRule type="duplicateValues" priority="46" stopIfTrue="1"/>
    <cfRule type="duplicateValues" priority="47" stopIfTrue="1"/>
    <cfRule type="duplicateValues" priority="48" stopIfTrue="1"/>
  </conditionalFormatting>
  <conditionalFormatting sqref="F14:G15">
    <cfRule type="dataBar" priority="36">
      <dataBar>
        <cfvo type="min"/>
        <cfvo type="max"/>
        <color rgb="FF638EC6"/>
      </dataBar>
    </cfRule>
    <cfRule type="duplicateValues" priority="37" stopIfTrue="1"/>
    <cfRule type="duplicateValues" priority="38" stopIfTrue="1"/>
    <cfRule type="duplicateValues" priority="39" stopIfTrue="1"/>
    <cfRule type="duplicateValues" priority="40" stopIfTrue="1"/>
  </conditionalFormatting>
  <conditionalFormatting sqref="F15:G15">
    <cfRule type="dataBar" priority="41">
      <dataBar>
        <cfvo type="min"/>
        <cfvo type="max"/>
        <color rgb="FF638EC6"/>
      </dataBar>
    </cfRule>
    <cfRule type="duplicateValues" priority="42" stopIfTrue="1"/>
    <cfRule type="duplicateValues" priority="43" stopIfTrue="1"/>
    <cfRule type="duplicateValues" priority="44" stopIfTrue="1"/>
  </conditionalFormatting>
  <conditionalFormatting sqref="F18:G18">
    <cfRule type="duplicateValues" priority="109" stopIfTrue="1"/>
    <cfRule type="dataBar" priority="110">
      <dataBar>
        <cfvo type="min"/>
        <cfvo type="max"/>
        <color rgb="FF638EC6"/>
      </dataBar>
    </cfRule>
    <cfRule type="duplicateValues" priority="111" stopIfTrue="1"/>
    <cfRule type="duplicateValues" priority="112" stopIfTrue="1"/>
    <cfRule type="duplicateValues" priority="113" stopIfTrue="1"/>
    <cfRule type="dataBar" priority="114">
      <dataBar>
        <cfvo type="min"/>
        <cfvo type="max"/>
        <color rgb="FF638EC6"/>
      </dataBar>
    </cfRule>
    <cfRule type="duplicateValues" priority="115" stopIfTrue="1"/>
    <cfRule type="duplicateValues" priority="116" stopIfTrue="1"/>
    <cfRule type="duplicateValues" priority="117" stopIfTrue="1"/>
    <cfRule type="duplicateValues" priority="118" stopIfTrue="1"/>
    <cfRule type="dataBar" priority="119">
      <dataBar>
        <cfvo type="min"/>
        <cfvo type="max"/>
        <color rgb="FF638EC6"/>
      </dataBar>
    </cfRule>
    <cfRule type="duplicateValues" priority="120" stopIfTrue="1"/>
    <cfRule type="duplicateValues" priority="121" stopIfTrue="1"/>
  </conditionalFormatting>
  <conditionalFormatting sqref="F18:G19">
    <cfRule type="duplicateValues" priority="101" stopIfTrue="1"/>
    <cfRule type="dataBar" priority="102">
      <dataBar>
        <cfvo type="min"/>
        <cfvo type="max"/>
        <color rgb="FF638EC6"/>
      </dataBar>
    </cfRule>
    <cfRule type="duplicateValues" priority="103" stopIfTrue="1"/>
    <cfRule type="duplicateValues" priority="104" stopIfTrue="1"/>
    <cfRule type="duplicateValues" priority="105" stopIfTrue="1"/>
    <cfRule type="dataBar" priority="106">
      <dataBar>
        <cfvo type="min"/>
        <cfvo type="max"/>
        <color rgb="FF638EC6"/>
      </dataBar>
    </cfRule>
    <cfRule type="duplicateValues" priority="107" stopIfTrue="1"/>
    <cfRule type="duplicateValues" priority="108" stopIfTrue="1"/>
    <cfRule type="duplicateValues" priority="122" stopIfTrue="1"/>
    <cfRule type="duplicateValues" priority="123" stopIfTrue="1"/>
    <cfRule type="dataBar" priority="124">
      <dataBar>
        <cfvo type="min"/>
        <cfvo type="max"/>
        <color rgb="FF638EC6"/>
      </dataBar>
    </cfRule>
    <cfRule type="duplicateValues" priority="125" stopIfTrue="1"/>
    <cfRule type="duplicateValues" priority="126" stopIfTrue="1"/>
  </conditionalFormatting>
  <conditionalFormatting sqref="F19:G19">
    <cfRule type="duplicateValues" priority="230" stopIfTrue="1"/>
    <cfRule type="dataBar" priority="231">
      <dataBar>
        <cfvo type="min"/>
        <cfvo type="max"/>
        <color rgb="FF638EC6"/>
      </dataBar>
    </cfRule>
    <cfRule type="duplicateValues" priority="232" stopIfTrue="1"/>
    <cfRule type="duplicateValues" priority="233" stopIfTrue="1"/>
    <cfRule type="dataBar" priority="238">
      <dataBar>
        <cfvo type="min"/>
        <cfvo type="max"/>
        <color rgb="FF638EC6"/>
      </dataBar>
    </cfRule>
    <cfRule type="duplicateValues" priority="239" stopIfTrue="1"/>
    <cfRule type="duplicateValues" priority="240" stopIfTrue="1"/>
    <cfRule type="duplicateValues" priority="241" stopIfTrue="1"/>
    <cfRule type="duplicateValues" priority="242" stopIfTrue="1"/>
    <cfRule type="dataBar" priority="243">
      <dataBar>
        <cfvo type="min"/>
        <cfvo type="max"/>
        <color rgb="FF638EC6"/>
      </dataBar>
    </cfRule>
    <cfRule type="duplicateValues" priority="244" stopIfTrue="1"/>
    <cfRule type="duplicateValues" priority="245" stopIfTrue="1"/>
    <cfRule type="duplicateValues" priority="246" stopIfTrue="1"/>
    <cfRule type="dataBar" priority="247">
      <dataBar>
        <cfvo type="min"/>
        <cfvo type="max"/>
        <color rgb="FF638EC6"/>
      </dataBar>
    </cfRule>
    <cfRule type="duplicateValues" priority="248" stopIfTrue="1"/>
    <cfRule type="duplicateValues" priority="249" stopIfTrue="1"/>
    <cfRule type="duplicateValues" priority="250" stopIfTrue="1"/>
  </conditionalFormatting>
  <conditionalFormatting sqref="F20:G20">
    <cfRule type="dataBar" priority="81">
      <dataBar>
        <cfvo type="min"/>
        <cfvo type="max"/>
        <color rgb="FF638EC6"/>
      </dataBar>
    </cfRule>
    <cfRule type="duplicateValues" priority="82" stopIfTrue="1"/>
    <cfRule type="duplicateValues" priority="83" stopIfTrue="1"/>
    <cfRule type="duplicateValues" priority="84" stopIfTrue="1"/>
    <cfRule type="dataBar" priority="85">
      <dataBar>
        <cfvo type="min"/>
        <cfvo type="max"/>
        <color rgb="FF638EC6"/>
      </dataBar>
    </cfRule>
    <cfRule type="duplicateValues" priority="86" stopIfTrue="1"/>
    <cfRule type="duplicateValues" priority="87" stopIfTrue="1"/>
    <cfRule type="duplicateValues" priority="88" stopIfTrue="1"/>
  </conditionalFormatting>
  <conditionalFormatting sqref="F21:G21">
    <cfRule type="dataBar" priority="77">
      <dataBar>
        <cfvo type="min"/>
        <cfvo type="max"/>
        <color rgb="FF638EC6"/>
      </dataBar>
    </cfRule>
    <cfRule type="duplicateValues" priority="78" stopIfTrue="1"/>
    <cfRule type="duplicateValues" priority="79" stopIfTrue="1"/>
    <cfRule type="duplicateValues" priority="80" stopIfTrue="1"/>
  </conditionalFormatting>
  <conditionalFormatting sqref="F22:G22">
    <cfRule type="duplicateValues" priority="49" stopIfTrue="1"/>
    <cfRule type="dataBar" priority="50">
      <dataBar>
        <cfvo type="min"/>
        <cfvo type="max"/>
        <color rgb="FF638EC6"/>
      </dataBar>
    </cfRule>
    <cfRule type="duplicateValues" priority="51" stopIfTrue="1"/>
    <cfRule type="duplicateValues" priority="52" stopIfTrue="1"/>
  </conditionalFormatting>
  <conditionalFormatting sqref="F22:G23">
    <cfRule type="dataBar" priority="57">
      <dataBar>
        <cfvo type="min"/>
        <cfvo type="max"/>
        <color rgb="FF638EC6"/>
      </dataBar>
    </cfRule>
    <cfRule type="duplicateValues" priority="58" stopIfTrue="1"/>
    <cfRule type="duplicateValues" priority="59" stopIfTrue="1"/>
    <cfRule type="duplicateValues" priority="60" stopIfTrue="1"/>
    <cfRule type="dataBar" priority="61">
      <dataBar>
        <cfvo type="min"/>
        <cfvo type="max"/>
        <color rgb="FF638EC6"/>
      </dataBar>
    </cfRule>
    <cfRule type="duplicateValues" priority="62" stopIfTrue="1"/>
    <cfRule type="duplicateValues" priority="63" stopIfTrue="1"/>
    <cfRule type="duplicateValues" priority="64" stopIfTrue="1"/>
    <cfRule type="dataBar" priority="69">
      <dataBar>
        <cfvo type="min"/>
        <cfvo type="max"/>
        <color rgb="FF638EC6"/>
      </dataBar>
    </cfRule>
    <cfRule type="duplicateValues" priority="70" stopIfTrue="1"/>
    <cfRule type="duplicateValues" priority="71" stopIfTrue="1"/>
    <cfRule type="duplicateValues" priority="72" stopIfTrue="1"/>
  </conditionalFormatting>
  <conditionalFormatting sqref="F23:G23">
    <cfRule type="duplicateValues" priority="53" stopIfTrue="1"/>
    <cfRule type="dataBar" priority="54">
      <dataBar>
        <cfvo type="min"/>
        <cfvo type="max"/>
        <color rgb="FF638EC6"/>
      </dataBar>
    </cfRule>
    <cfRule type="duplicateValues" priority="55" stopIfTrue="1"/>
    <cfRule type="duplicateValues" priority="56" stopIfTrue="1"/>
  </conditionalFormatting>
  <conditionalFormatting sqref="F26:G26">
    <cfRule type="dataBar" priority="14">
      <dataBar>
        <cfvo type="min"/>
        <cfvo type="max"/>
        <color rgb="FF638EC6"/>
      </dataBar>
    </cfRule>
    <cfRule type="duplicateValues" priority="15" stopIfTrue="1"/>
    <cfRule type="duplicateValues" priority="16" stopIfTrue="1"/>
    <cfRule type="duplicateValues" priority="17" stopIfTrue="1"/>
    <cfRule type="dataBar" priority="27">
      <dataBar>
        <cfvo type="min"/>
        <cfvo type="max"/>
        <color rgb="FF638EC6"/>
      </dataBar>
    </cfRule>
    <cfRule type="duplicateValues" priority="28" stopIfTrue="1"/>
    <cfRule type="duplicateValues" priority="29" stopIfTrue="1"/>
    <cfRule type="duplicateValues" priority="30" stopIfTrue="1"/>
    <cfRule type="duplicateValues" priority="31" stopIfTrue="1"/>
  </conditionalFormatting>
  <conditionalFormatting sqref="F26:G27">
    <cfRule type="dataBar" priority="10">
      <dataBar>
        <cfvo type="min"/>
        <cfvo type="max"/>
        <color rgb="FF638EC6"/>
      </dataBar>
    </cfRule>
    <cfRule type="duplicateValues" priority="11" stopIfTrue="1"/>
    <cfRule type="duplicateValues" priority="12" stopIfTrue="1"/>
    <cfRule type="duplicateValues" priority="13" stopIfTrue="1"/>
    <cfRule type="dataBar" priority="22">
      <dataBar>
        <cfvo type="min"/>
        <cfvo type="max"/>
        <color rgb="FF638EC6"/>
      </dataBar>
    </cfRule>
    <cfRule type="duplicateValues" priority="23" stopIfTrue="1"/>
    <cfRule type="duplicateValues" priority="24" stopIfTrue="1"/>
    <cfRule type="duplicateValues" priority="25" stopIfTrue="1"/>
    <cfRule type="duplicateValues" priority="26" stopIfTrue="1"/>
  </conditionalFormatting>
  <conditionalFormatting sqref="F27:G27">
    <cfRule type="dataBar" priority="18">
      <dataBar>
        <cfvo type="min"/>
        <cfvo type="max"/>
        <color rgb="FF638EC6"/>
      </dataBar>
    </cfRule>
    <cfRule type="duplicateValues" priority="19" stopIfTrue="1"/>
    <cfRule type="duplicateValues" priority="20" stopIfTrue="1"/>
    <cfRule type="duplicateValues" priority="21" stopIfTrue="1"/>
  </conditionalFormatting>
  <conditionalFormatting sqref="F46:G46">
    <cfRule type="dataBar" priority="526">
      <dataBar>
        <cfvo type="min"/>
        <cfvo type="max"/>
        <color rgb="FF638EC6"/>
      </dataBar>
    </cfRule>
    <cfRule type="duplicateValues" priority="527" stopIfTrue="1"/>
    <cfRule type="duplicateValues" priority="528" stopIfTrue="1"/>
    <cfRule type="duplicateValues" priority="529" stopIfTrue="1"/>
  </conditionalFormatting>
  <conditionalFormatting sqref="F46:G47">
    <cfRule type="dataBar" priority="534">
      <dataBar>
        <cfvo type="min"/>
        <cfvo type="max"/>
        <color rgb="FF638EC6"/>
      </dataBar>
    </cfRule>
    <cfRule type="duplicateValues" priority="535" stopIfTrue="1"/>
    <cfRule type="duplicateValues" priority="536" stopIfTrue="1"/>
    <cfRule type="duplicateValues" priority="537" stopIfTrue="1"/>
  </conditionalFormatting>
  <conditionalFormatting sqref="F47:G47">
    <cfRule type="duplicateValues" priority="530" stopIfTrue="1"/>
    <cfRule type="dataBar" priority="531">
      <dataBar>
        <cfvo type="min"/>
        <cfvo type="max"/>
        <color rgb="FF638EC6"/>
      </dataBar>
    </cfRule>
    <cfRule type="duplicateValues" priority="532" stopIfTrue="1"/>
    <cfRule type="duplicateValues" priority="533" stopIfTrue="1"/>
  </conditionalFormatting>
  <conditionalFormatting sqref="F48:G48">
    <cfRule type="duplicateValues" priority="759" stopIfTrue="1"/>
    <cfRule type="dataBar" priority="760">
      <dataBar>
        <cfvo type="min"/>
        <cfvo type="max"/>
        <color rgb="FF638EC6"/>
      </dataBar>
    </cfRule>
    <cfRule type="duplicateValues" priority="761" stopIfTrue="1"/>
    <cfRule type="duplicateValues" priority="762" stopIfTrue="1"/>
  </conditionalFormatting>
  <conditionalFormatting sqref="F48:G49">
    <cfRule type="dataBar" priority="751">
      <dataBar>
        <cfvo type="min"/>
        <cfvo type="max"/>
        <color rgb="FF638EC6"/>
      </dataBar>
    </cfRule>
    <cfRule type="duplicateValues" priority="752" stopIfTrue="1"/>
    <cfRule type="duplicateValues" priority="753" stopIfTrue="1"/>
    <cfRule type="duplicateValues" priority="754" stopIfTrue="1"/>
  </conditionalFormatting>
  <conditionalFormatting sqref="F49:G49">
    <cfRule type="dataBar" priority="755">
      <dataBar>
        <cfvo type="min"/>
        <cfvo type="max"/>
        <color rgb="FF638EC6"/>
      </dataBar>
    </cfRule>
    <cfRule type="duplicateValues" priority="756" stopIfTrue="1"/>
    <cfRule type="duplicateValues" priority="757" stopIfTrue="1"/>
    <cfRule type="duplicateValues" priority="758" stopIfTrue="1"/>
    <cfRule type="dataBar" priority="791">
      <dataBar>
        <cfvo type="min"/>
        <cfvo type="max"/>
        <color rgb="FF638EC6"/>
      </dataBar>
    </cfRule>
    <cfRule type="duplicateValues" priority="792" stopIfTrue="1"/>
    <cfRule type="duplicateValues" priority="793" stopIfTrue="1"/>
    <cfRule type="duplicateValues" priority="794" stopIfTrue="1"/>
  </conditionalFormatting>
  <conditionalFormatting sqref="F50:G50">
    <cfRule type="dataBar" priority="779">
      <dataBar>
        <cfvo type="min"/>
        <cfvo type="max"/>
        <color rgb="FF638EC6"/>
      </dataBar>
    </cfRule>
    <cfRule type="duplicateValues" priority="780" stopIfTrue="1"/>
    <cfRule type="duplicateValues" priority="781" stopIfTrue="1"/>
    <cfRule type="duplicateValues" priority="782" stopIfTrue="1"/>
  </conditionalFormatting>
  <conditionalFormatting sqref="F50:G51">
    <cfRule type="dataBar" priority="775">
      <dataBar>
        <cfvo type="min"/>
        <cfvo type="max"/>
        <color rgb="FF638EC6"/>
      </dataBar>
    </cfRule>
    <cfRule type="duplicateValues" priority="776" stopIfTrue="1"/>
    <cfRule type="duplicateValues" priority="777" stopIfTrue="1"/>
    <cfRule type="duplicateValues" priority="778" stopIfTrue="1"/>
    <cfRule type="dataBar" priority="787">
      <dataBar>
        <cfvo type="min"/>
        <cfvo type="max"/>
        <color rgb="FF638EC6"/>
      </dataBar>
    </cfRule>
    <cfRule type="duplicateValues" priority="788" stopIfTrue="1"/>
    <cfRule type="duplicateValues" priority="789" stopIfTrue="1"/>
    <cfRule type="duplicateValues" priority="790" stopIfTrue="1"/>
  </conditionalFormatting>
  <conditionalFormatting sqref="F51:G51">
    <cfRule type="dataBar" priority="783">
      <dataBar>
        <cfvo type="min"/>
        <cfvo type="max"/>
        <color rgb="FF638EC6"/>
      </dataBar>
    </cfRule>
    <cfRule type="duplicateValues" priority="784" stopIfTrue="1"/>
    <cfRule type="duplicateValues" priority="785" stopIfTrue="1"/>
    <cfRule type="duplicateValues" priority="786" stopIfTrue="1"/>
  </conditionalFormatting>
  <conditionalFormatting sqref="F52:G52">
    <cfRule type="duplicateValues" priority="17944" stopIfTrue="1"/>
    <cfRule type="duplicateValues" priority="17945" stopIfTrue="1"/>
    <cfRule type="dataBar" priority="17946">
      <dataBar>
        <cfvo type="min"/>
        <cfvo type="max"/>
        <color rgb="FF638EC6"/>
      </dataBar>
    </cfRule>
    <cfRule type="duplicateValues" priority="17947" stopIfTrue="1"/>
    <cfRule type="duplicateValues" priority="17948" stopIfTrue="1"/>
    <cfRule type="duplicateValues" priority="17949" stopIfTrue="1"/>
    <cfRule type="dataBar" priority="17950">
      <dataBar>
        <cfvo type="min"/>
        <cfvo type="max"/>
        <color rgb="FF638EC6"/>
      </dataBar>
    </cfRule>
    <cfRule type="duplicateValues" priority="17951" stopIfTrue="1"/>
    <cfRule type="duplicateValues" priority="17952" stopIfTrue="1"/>
    <cfRule type="duplicateValues" priority="17957" stopIfTrue="1"/>
    <cfRule type="duplicateValues" priority="17958" stopIfTrue="1"/>
    <cfRule type="dataBar" priority="17959">
      <dataBar>
        <cfvo type="min"/>
        <cfvo type="max"/>
        <color rgb="FF638EC6"/>
      </dataBar>
    </cfRule>
    <cfRule type="duplicateValues" priority="17960" stopIfTrue="1"/>
    <cfRule type="duplicateValues" priority="17961" stopIfTrue="1"/>
    <cfRule type="duplicateValues" priority="18177" stopIfTrue="1"/>
    <cfRule type="duplicateValues" priority="18190" stopIfTrue="1"/>
    <cfRule type="dataBar" priority="18191">
      <dataBar>
        <cfvo type="min"/>
        <cfvo type="max"/>
        <color rgb="FF638EC6"/>
      </dataBar>
    </cfRule>
    <cfRule type="duplicateValues" priority="18192" stopIfTrue="1"/>
    <cfRule type="duplicateValues" priority="18193" stopIfTrue="1"/>
    <cfRule type="duplicateValues" priority="18199" stopIfTrue="1"/>
    <cfRule type="dataBar" priority="18200">
      <dataBar>
        <cfvo type="min"/>
        <cfvo type="max"/>
        <color rgb="FF638EC6"/>
      </dataBar>
    </cfRule>
    <cfRule type="duplicateValues" priority="18201" stopIfTrue="1"/>
    <cfRule type="duplicateValues" priority="18202" stopIfTrue="1"/>
    <cfRule type="duplicateValues" priority="18207" stopIfTrue="1"/>
    <cfRule type="dataBar" priority="18208">
      <dataBar>
        <cfvo type="min"/>
        <cfvo type="max"/>
        <color rgb="FF638EC6"/>
      </dataBar>
    </cfRule>
    <cfRule type="duplicateValues" priority="18209" stopIfTrue="1"/>
    <cfRule type="duplicateValues" priority="18210" stopIfTrue="1"/>
    <cfRule type="duplicateValues" priority="18211" stopIfTrue="1"/>
    <cfRule type="dataBar" priority="18212">
      <dataBar>
        <cfvo type="min"/>
        <cfvo type="max"/>
        <color rgb="FF638EC6"/>
      </dataBar>
    </cfRule>
    <cfRule type="duplicateValues" priority="18213" stopIfTrue="1"/>
    <cfRule type="duplicateValues" priority="18214" stopIfTrue="1"/>
  </conditionalFormatting>
  <conditionalFormatting sqref="F52:G53">
    <cfRule type="duplicateValues" priority="17962" stopIfTrue="1"/>
    <cfRule type="duplicateValues" priority="17963" stopIfTrue="1"/>
    <cfRule type="duplicateValues" priority="17964" stopIfTrue="1"/>
    <cfRule type="dataBar" priority="17965">
      <dataBar>
        <cfvo type="min"/>
        <cfvo type="max"/>
        <color rgb="FF638EC6"/>
      </dataBar>
    </cfRule>
    <cfRule type="duplicateValues" priority="17966" stopIfTrue="1"/>
    <cfRule type="duplicateValues" priority="17967" stopIfTrue="1"/>
    <cfRule type="duplicateValues" priority="17968" stopIfTrue="1"/>
    <cfRule type="dataBar" priority="17969">
      <dataBar>
        <cfvo type="min"/>
        <cfvo type="max"/>
        <color rgb="FF638EC6"/>
      </dataBar>
    </cfRule>
    <cfRule type="duplicateValues" priority="17970" stopIfTrue="1"/>
    <cfRule type="duplicateValues" priority="17971" stopIfTrue="1"/>
  </conditionalFormatting>
  <conditionalFormatting sqref="F53:G53">
    <cfRule type="duplicateValues" priority="17914" stopIfTrue="1"/>
    <cfRule type="duplicateValues" priority="17915" stopIfTrue="1"/>
    <cfRule type="duplicateValues" priority="17916" stopIfTrue="1"/>
    <cfRule type="dataBar" priority="17917">
      <dataBar>
        <cfvo type="min"/>
        <cfvo type="max"/>
        <color rgb="FF638EC6"/>
      </dataBar>
    </cfRule>
    <cfRule type="duplicateValues" priority="17918" stopIfTrue="1"/>
    <cfRule type="duplicateValues" priority="17919" stopIfTrue="1"/>
    <cfRule type="duplicateValues" priority="17924" stopIfTrue="1"/>
    <cfRule type="dataBar" priority="17925">
      <dataBar>
        <cfvo type="min"/>
        <cfvo type="max"/>
        <color rgb="FF638EC6"/>
      </dataBar>
    </cfRule>
    <cfRule type="duplicateValues" priority="17926" stopIfTrue="1"/>
    <cfRule type="duplicateValues" priority="17927" stopIfTrue="1"/>
    <cfRule type="duplicateValues" priority="17928" stopIfTrue="1"/>
    <cfRule type="dataBar" priority="17929">
      <dataBar>
        <cfvo type="min"/>
        <cfvo type="max"/>
        <color rgb="FF638EC6"/>
      </dataBar>
    </cfRule>
    <cfRule type="duplicateValues" priority="17930" stopIfTrue="1"/>
    <cfRule type="duplicateValues" priority="17931" stopIfTrue="1"/>
    <cfRule type="duplicateValues" priority="17932" stopIfTrue="1"/>
    <cfRule type="dataBar" priority="17933">
      <dataBar>
        <cfvo type="min"/>
        <cfvo type="max"/>
        <color rgb="FF638EC6"/>
      </dataBar>
    </cfRule>
    <cfRule type="duplicateValues" priority="17934" stopIfTrue="1"/>
    <cfRule type="duplicateValues" priority="17935" stopIfTrue="1"/>
    <cfRule type="dataBar" priority="17936">
      <dataBar>
        <cfvo type="min"/>
        <cfvo type="max"/>
        <color rgb="FF638EC6"/>
      </dataBar>
    </cfRule>
    <cfRule type="duplicateValues" priority="17937" stopIfTrue="1"/>
    <cfRule type="duplicateValues" priority="17938" stopIfTrue="1"/>
    <cfRule type="duplicateValues" priority="17939" stopIfTrue="1"/>
    <cfRule type="duplicateValues" priority="17940" stopIfTrue="1"/>
    <cfRule type="dataBar" priority="17941">
      <dataBar>
        <cfvo type="min"/>
        <cfvo type="max"/>
        <color rgb="FF638EC6"/>
      </dataBar>
    </cfRule>
    <cfRule type="duplicateValues" priority="17942" stopIfTrue="1"/>
    <cfRule type="duplicateValues" priority="17943" stopIfTrue="1"/>
    <cfRule type="duplicateValues" priority="18142" stopIfTrue="1"/>
    <cfRule type="duplicateValues" priority="18143" stopIfTrue="1"/>
    <cfRule type="dataBar" priority="18144">
      <dataBar>
        <cfvo type="min"/>
        <cfvo type="max"/>
        <color rgb="FF638EC6"/>
      </dataBar>
    </cfRule>
    <cfRule type="duplicateValues" priority="18145" stopIfTrue="1"/>
    <cfRule type="duplicateValues" priority="18146" stopIfTrue="1"/>
    <cfRule type="duplicateValues" priority="18155" stopIfTrue="1"/>
    <cfRule type="dataBar" priority="18156">
      <dataBar>
        <cfvo type="min"/>
        <cfvo type="max"/>
        <color rgb="FF638EC6"/>
      </dataBar>
    </cfRule>
    <cfRule type="duplicateValues" priority="18157" stopIfTrue="1"/>
    <cfRule type="duplicateValues" priority="18158" stopIfTrue="1"/>
    <cfRule type="duplicateValues" priority="18159" stopIfTrue="1"/>
    <cfRule type="duplicateValues" priority="18160" stopIfTrue="1"/>
    <cfRule type="dataBar" priority="18161">
      <dataBar>
        <cfvo type="min"/>
        <cfvo type="max"/>
        <color rgb="FF638EC6"/>
      </dataBar>
    </cfRule>
    <cfRule type="duplicateValues" priority="18162" stopIfTrue="1"/>
    <cfRule type="duplicateValues" priority="18163" stopIfTrue="1"/>
    <cfRule type="duplicateValues" priority="18164" stopIfTrue="1"/>
    <cfRule type="dataBar" priority="18165">
      <dataBar>
        <cfvo type="min"/>
        <cfvo type="max"/>
        <color rgb="FF638EC6"/>
      </dataBar>
    </cfRule>
    <cfRule type="duplicateValues" priority="18166" stopIfTrue="1"/>
    <cfRule type="duplicateValues" priority="18167" stopIfTrue="1"/>
    <cfRule type="duplicateValues" priority="18168" stopIfTrue="1"/>
    <cfRule type="dataBar" priority="18173">
      <dataBar>
        <cfvo type="min"/>
        <cfvo type="max"/>
        <color rgb="FF638EC6"/>
      </dataBar>
    </cfRule>
    <cfRule type="duplicateValues" priority="18174" stopIfTrue="1"/>
    <cfRule type="duplicateValues" priority="18175" stopIfTrue="1"/>
    <cfRule type="duplicateValues" priority="18176" stopIfTrue="1"/>
    <cfRule type="duplicateValues" priority="18178" stopIfTrue="1"/>
    <cfRule type="dataBar" priority="18179">
      <dataBar>
        <cfvo type="min"/>
        <cfvo type="max"/>
        <color rgb="FF638EC6"/>
      </dataBar>
    </cfRule>
    <cfRule type="duplicateValues" priority="18180" stopIfTrue="1"/>
    <cfRule type="duplicateValues" priority="18181" stopIfTrue="1"/>
    <cfRule type="duplicateValues" priority="18182" stopIfTrue="1"/>
    <cfRule type="dataBar" priority="18183">
      <dataBar>
        <cfvo type="min"/>
        <cfvo type="max"/>
        <color rgb="FF638EC6"/>
      </dataBar>
    </cfRule>
    <cfRule type="duplicateValues" priority="18184" stopIfTrue="1"/>
    <cfRule type="duplicateValues" priority="18185" stopIfTrue="1"/>
    <cfRule type="dataBar" priority="18186">
      <dataBar>
        <cfvo type="min"/>
        <cfvo type="max"/>
        <color rgb="FF638EC6"/>
      </dataBar>
    </cfRule>
    <cfRule type="duplicateValues" priority="18187" stopIfTrue="1"/>
    <cfRule type="duplicateValues" priority="18188" stopIfTrue="1"/>
    <cfRule type="duplicateValues" priority="18189" stopIfTrue="1"/>
    <cfRule type="duplicateValues" priority="18194" stopIfTrue="1"/>
    <cfRule type="duplicateValues" priority="18195" stopIfTrue="1"/>
    <cfRule type="dataBar" priority="18196">
      <dataBar>
        <cfvo type="min"/>
        <cfvo type="max"/>
        <color rgb="FF638EC6"/>
      </dataBar>
    </cfRule>
    <cfRule type="duplicateValues" priority="18197" stopIfTrue="1"/>
    <cfRule type="duplicateValues" priority="18198" stopIfTrue="1"/>
  </conditionalFormatting>
  <conditionalFormatting sqref="F54:G54">
    <cfRule type="duplicateValues" priority="17977" stopIfTrue="1"/>
    <cfRule type="dataBar" priority="17978">
      <dataBar>
        <cfvo type="min"/>
        <cfvo type="max"/>
        <color rgb="FF638EC6"/>
      </dataBar>
    </cfRule>
    <cfRule type="duplicateValues" priority="17979" stopIfTrue="1"/>
    <cfRule type="duplicateValues" priority="17980" stopIfTrue="1"/>
    <cfRule type="duplicateValues" priority="17989" stopIfTrue="1"/>
    <cfRule type="dataBar" priority="17990">
      <dataBar>
        <cfvo type="min"/>
        <cfvo type="max"/>
        <color rgb="FF638EC6"/>
      </dataBar>
    </cfRule>
    <cfRule type="duplicateValues" priority="17991" stopIfTrue="1"/>
    <cfRule type="duplicateValues" priority="17992" stopIfTrue="1"/>
    <cfRule type="duplicateValues" priority="17993" stopIfTrue="1"/>
    <cfRule type="dataBar" priority="17994">
      <dataBar>
        <cfvo type="min"/>
        <cfvo type="max"/>
        <color rgb="FF638EC6"/>
      </dataBar>
    </cfRule>
    <cfRule type="duplicateValues" priority="17995" stopIfTrue="1"/>
    <cfRule type="duplicateValues" priority="17996" stopIfTrue="1"/>
    <cfRule type="duplicateValues" priority="17997" stopIfTrue="1"/>
    <cfRule type="duplicateValues" priority="17998" stopIfTrue="1"/>
    <cfRule type="dataBar" priority="17999">
      <dataBar>
        <cfvo type="min"/>
        <cfvo type="max"/>
        <color rgb="FF638EC6"/>
      </dataBar>
    </cfRule>
    <cfRule type="duplicateValues" priority="18000" stopIfTrue="1"/>
    <cfRule type="duplicateValues" priority="18001" stopIfTrue="1"/>
    <cfRule type="duplicateValues" priority="18002" stopIfTrue="1"/>
    <cfRule type="dataBar" priority="18035">
      <dataBar>
        <cfvo type="min"/>
        <cfvo type="max"/>
        <color rgb="FF638EC6"/>
      </dataBar>
    </cfRule>
    <cfRule type="duplicateValues" priority="18036" stopIfTrue="1"/>
    <cfRule type="duplicateValues" priority="18037" stopIfTrue="1"/>
    <cfRule type="duplicateValues" priority="18061" stopIfTrue="1"/>
    <cfRule type="duplicateValues" priority="18062" stopIfTrue="1"/>
    <cfRule type="dataBar" priority="18063">
      <dataBar>
        <cfvo type="min"/>
        <cfvo type="max"/>
        <color rgb="FF638EC6"/>
      </dataBar>
    </cfRule>
    <cfRule type="duplicateValues" priority="18064" stopIfTrue="1"/>
    <cfRule type="duplicateValues" priority="18065" stopIfTrue="1"/>
    <cfRule type="duplicateValues" priority="18066" stopIfTrue="1"/>
    <cfRule type="dataBar" priority="18067">
      <dataBar>
        <cfvo type="min"/>
        <cfvo type="max"/>
        <color rgb="FF638EC6"/>
      </dataBar>
    </cfRule>
    <cfRule type="duplicateValues" priority="18068" stopIfTrue="1"/>
    <cfRule type="duplicateValues" priority="18069" stopIfTrue="1"/>
    <cfRule type="duplicateValues" priority="18070" stopIfTrue="1"/>
    <cfRule type="dataBar" priority="18071">
      <dataBar>
        <cfvo type="min"/>
        <cfvo type="max"/>
        <color rgb="FF638EC6"/>
      </dataBar>
    </cfRule>
    <cfRule type="duplicateValues" priority="18072" stopIfTrue="1"/>
    <cfRule type="duplicateValues" priority="18073" stopIfTrue="1"/>
    <cfRule type="dataBar" priority="18079">
      <dataBar>
        <cfvo type="min"/>
        <cfvo type="max"/>
        <color rgb="FF638EC6"/>
      </dataBar>
    </cfRule>
    <cfRule type="duplicateValues" priority="18080" stopIfTrue="1"/>
    <cfRule type="duplicateValues" priority="18081" stopIfTrue="1"/>
    <cfRule type="duplicateValues" priority="18082" stopIfTrue="1"/>
    <cfRule type="duplicateValues" priority="18083" stopIfTrue="1"/>
    <cfRule type="duplicateValues" priority="18084" stopIfTrue="1"/>
    <cfRule type="dataBar" priority="18085">
      <dataBar>
        <cfvo type="min"/>
        <cfvo type="max"/>
        <color rgb="FF638EC6"/>
      </dataBar>
    </cfRule>
    <cfRule type="duplicateValues" priority="18086" stopIfTrue="1"/>
    <cfRule type="duplicateValues" priority="18087" stopIfTrue="1"/>
    <cfRule type="dataBar" priority="18101">
      <dataBar>
        <cfvo type="min"/>
        <cfvo type="max"/>
        <color rgb="FF638EC6"/>
      </dataBar>
    </cfRule>
    <cfRule type="duplicateValues" priority="18102" stopIfTrue="1"/>
    <cfRule type="duplicateValues" priority="18103" stopIfTrue="1"/>
    <cfRule type="duplicateValues" priority="18104" stopIfTrue="1"/>
    <cfRule type="duplicateValues" priority="18105" stopIfTrue="1"/>
    <cfRule type="dataBar" priority="18106">
      <dataBar>
        <cfvo type="min"/>
        <cfvo type="max"/>
        <color rgb="FF638EC6"/>
      </dataBar>
    </cfRule>
    <cfRule type="duplicateValues" priority="18107" stopIfTrue="1"/>
    <cfRule type="duplicateValues" priority="18108" stopIfTrue="1"/>
    <cfRule type="duplicateValues" priority="18109" stopIfTrue="1"/>
  </conditionalFormatting>
  <conditionalFormatting sqref="F54:G55">
    <cfRule type="duplicateValues" priority="18003" stopIfTrue="1"/>
    <cfRule type="dataBar" priority="18004">
      <dataBar>
        <cfvo type="min"/>
        <cfvo type="max"/>
        <color rgb="FF638EC6"/>
      </dataBar>
    </cfRule>
    <cfRule type="duplicateValues" priority="18005" stopIfTrue="1"/>
    <cfRule type="duplicateValues" priority="18006" stopIfTrue="1"/>
    <cfRule type="duplicateValues" priority="18038" stopIfTrue="1"/>
    <cfRule type="dataBar" priority="18039">
      <dataBar>
        <cfvo type="min"/>
        <cfvo type="max"/>
        <color rgb="FF638EC6"/>
      </dataBar>
    </cfRule>
    <cfRule type="duplicateValues" priority="18040" stopIfTrue="1"/>
    <cfRule type="duplicateValues" priority="18041" stopIfTrue="1"/>
    <cfRule type="duplicateValues" priority="18042" stopIfTrue="1"/>
    <cfRule type="dataBar" priority="18043">
      <dataBar>
        <cfvo type="min"/>
        <cfvo type="max"/>
        <color rgb="FF638EC6"/>
      </dataBar>
    </cfRule>
    <cfRule type="duplicateValues" priority="18044" stopIfTrue="1"/>
    <cfRule type="duplicateValues" priority="18045" stopIfTrue="1"/>
    <cfRule type="duplicateValues" priority="18050" stopIfTrue="1"/>
    <cfRule type="dataBar" priority="18051">
      <dataBar>
        <cfvo type="min"/>
        <cfvo type="max"/>
        <color rgb="FF638EC6"/>
      </dataBar>
    </cfRule>
    <cfRule type="duplicateValues" priority="18052" stopIfTrue="1"/>
    <cfRule type="duplicateValues" priority="18053" stopIfTrue="1"/>
    <cfRule type="dataBar" priority="18054">
      <dataBar>
        <cfvo type="min"/>
        <cfvo type="max"/>
        <color rgb="FF638EC6"/>
      </dataBar>
    </cfRule>
    <cfRule type="duplicateValues" priority="18055" stopIfTrue="1"/>
    <cfRule type="duplicateValues" priority="18056" stopIfTrue="1"/>
    <cfRule type="duplicateValues" priority="18057" stopIfTrue="1"/>
    <cfRule type="dataBar" priority="18058">
      <dataBar>
        <cfvo type="min"/>
        <cfvo type="max"/>
        <color rgb="FF638EC6"/>
      </dataBar>
    </cfRule>
    <cfRule type="duplicateValues" priority="18059" stopIfTrue="1"/>
    <cfRule type="duplicateValues" priority="18060" stopIfTrue="1"/>
    <cfRule type="duplicateValues" priority="18074" stopIfTrue="1"/>
    <cfRule type="duplicateValues" priority="18075" stopIfTrue="1"/>
    <cfRule type="dataBar" priority="18076">
      <dataBar>
        <cfvo type="min"/>
        <cfvo type="max"/>
        <color rgb="FF638EC6"/>
      </dataBar>
    </cfRule>
    <cfRule type="duplicateValues" priority="18077" stopIfTrue="1"/>
    <cfRule type="duplicateValues" priority="18078" stopIfTrue="1"/>
    <cfRule type="dataBar" priority="18097">
      <dataBar>
        <cfvo type="min"/>
        <cfvo type="max"/>
        <color rgb="FF638EC6"/>
      </dataBar>
    </cfRule>
    <cfRule type="duplicateValues" priority="18098" stopIfTrue="1"/>
    <cfRule type="duplicateValues" priority="18099" stopIfTrue="1"/>
    <cfRule type="duplicateValues" priority="18100" stopIfTrue="1"/>
    <cfRule type="dataBar" priority="18110">
      <dataBar>
        <cfvo type="min"/>
        <cfvo type="max"/>
        <color rgb="FF638EC6"/>
      </dataBar>
    </cfRule>
    <cfRule type="duplicateValues" priority="18111" stopIfTrue="1"/>
    <cfRule type="duplicateValues" priority="18112" stopIfTrue="1"/>
    <cfRule type="duplicateValues" priority="18113" stopIfTrue="1"/>
    <cfRule type="dataBar" priority="18114">
      <dataBar>
        <cfvo type="min"/>
        <cfvo type="max"/>
        <color rgb="FF638EC6"/>
      </dataBar>
    </cfRule>
    <cfRule type="duplicateValues" priority="18115" stopIfTrue="1"/>
    <cfRule type="duplicateValues" priority="18116" stopIfTrue="1"/>
    <cfRule type="duplicateValues" priority="18117" stopIfTrue="1"/>
    <cfRule type="dataBar" priority="18118">
      <dataBar>
        <cfvo type="min"/>
        <cfvo type="max"/>
        <color rgb="FF638EC6"/>
      </dataBar>
    </cfRule>
    <cfRule type="duplicateValues" priority="18119" stopIfTrue="1"/>
    <cfRule type="duplicateValues" priority="18120" stopIfTrue="1"/>
    <cfRule type="duplicateValues" priority="18121" stopIfTrue="1"/>
    <cfRule type="duplicateValues" priority="18122" stopIfTrue="1"/>
    <cfRule type="duplicateValues" priority="18123" stopIfTrue="1"/>
    <cfRule type="dataBar" priority="18124">
      <dataBar>
        <cfvo type="min"/>
        <cfvo type="max"/>
        <color rgb="FF638EC6"/>
      </dataBar>
    </cfRule>
    <cfRule type="duplicateValues" priority="18125" stopIfTrue="1"/>
    <cfRule type="duplicateValues" priority="18126" stopIfTrue="1"/>
    <cfRule type="duplicateValues" priority="18127" stopIfTrue="1"/>
    <cfRule type="duplicateValues" priority="18128" stopIfTrue="1"/>
    <cfRule type="duplicateValues" priority="18129" stopIfTrue="1"/>
    <cfRule type="dataBar" priority="18130">
      <dataBar>
        <cfvo type="min"/>
        <cfvo type="max"/>
        <color rgb="FF638EC6"/>
      </dataBar>
    </cfRule>
    <cfRule type="duplicateValues" priority="18131" stopIfTrue="1"/>
    <cfRule type="duplicateValues" priority="18132" stopIfTrue="1"/>
    <cfRule type="duplicateValues" priority="18133" stopIfTrue="1"/>
    <cfRule type="dataBar" priority="18134">
      <dataBar>
        <cfvo type="min"/>
        <cfvo type="max"/>
        <color rgb="FF638EC6"/>
      </dataBar>
    </cfRule>
    <cfRule type="duplicateValues" priority="18135" stopIfTrue="1"/>
    <cfRule type="duplicateValues" priority="18136" stopIfTrue="1"/>
  </conditionalFormatting>
  <conditionalFormatting sqref="F55:G55">
    <cfRule type="duplicateValues" priority="17972" stopIfTrue="1"/>
    <cfRule type="dataBar" priority="17973">
      <dataBar>
        <cfvo type="min"/>
        <cfvo type="max"/>
        <color rgb="FF638EC6"/>
      </dataBar>
    </cfRule>
    <cfRule type="duplicateValues" priority="17974" stopIfTrue="1"/>
    <cfRule type="duplicateValues" priority="17975" stopIfTrue="1"/>
    <cfRule type="duplicateValues" priority="17976" stopIfTrue="1"/>
    <cfRule type="dataBar" priority="18007">
      <dataBar>
        <cfvo type="min"/>
        <cfvo type="max"/>
        <color rgb="FF638EC6"/>
      </dataBar>
    </cfRule>
    <cfRule type="duplicateValues" priority="18008" stopIfTrue="1"/>
    <cfRule type="duplicateValues" priority="18009" stopIfTrue="1"/>
    <cfRule type="duplicateValues" priority="18010" stopIfTrue="1"/>
    <cfRule type="duplicateValues" priority="18015" stopIfTrue="1"/>
    <cfRule type="dataBar" priority="18016">
      <dataBar>
        <cfvo type="min"/>
        <cfvo type="max"/>
        <color rgb="FF638EC6"/>
      </dataBar>
    </cfRule>
    <cfRule type="duplicateValues" priority="18017" stopIfTrue="1"/>
    <cfRule type="duplicateValues" priority="18018" stopIfTrue="1"/>
    <cfRule type="duplicateValues" priority="18019" stopIfTrue="1"/>
    <cfRule type="dataBar" priority="18020">
      <dataBar>
        <cfvo type="min"/>
        <cfvo type="max"/>
        <color rgb="FF638EC6"/>
      </dataBar>
    </cfRule>
    <cfRule type="duplicateValues" priority="18021" stopIfTrue="1"/>
    <cfRule type="duplicateValues" priority="18022" stopIfTrue="1"/>
    <cfRule type="duplicateValues" priority="18023" stopIfTrue="1"/>
    <cfRule type="dataBar" priority="18024">
      <dataBar>
        <cfvo type="min"/>
        <cfvo type="max"/>
        <color rgb="FF638EC6"/>
      </dataBar>
    </cfRule>
    <cfRule type="duplicateValues" priority="18025" stopIfTrue="1"/>
    <cfRule type="duplicateValues" priority="18026" stopIfTrue="1"/>
    <cfRule type="dataBar" priority="18027">
      <dataBar>
        <cfvo type="min"/>
        <cfvo type="max"/>
        <color rgb="FF638EC6"/>
      </dataBar>
    </cfRule>
    <cfRule type="duplicateValues" priority="18028" stopIfTrue="1"/>
    <cfRule type="duplicateValues" priority="18029" stopIfTrue="1"/>
    <cfRule type="duplicateValues" priority="18030" stopIfTrue="1"/>
    <cfRule type="duplicateValues" priority="18031" stopIfTrue="1"/>
    <cfRule type="dataBar" priority="18032">
      <dataBar>
        <cfvo type="min"/>
        <cfvo type="max"/>
        <color rgb="FF638EC6"/>
      </dataBar>
    </cfRule>
    <cfRule type="duplicateValues" priority="18033" stopIfTrue="1"/>
    <cfRule type="duplicateValues" priority="18034" stopIfTrue="1"/>
    <cfRule type="dataBar" priority="18088">
      <dataBar>
        <cfvo type="min"/>
        <cfvo type="max"/>
        <color rgb="FF638EC6"/>
      </dataBar>
    </cfRule>
    <cfRule type="duplicateValues" priority="18089" stopIfTrue="1"/>
    <cfRule type="duplicateValues" priority="18090" stopIfTrue="1"/>
    <cfRule type="duplicateValues" priority="18091" stopIfTrue="1"/>
    <cfRule type="duplicateValues" priority="18092" stopIfTrue="1"/>
    <cfRule type="duplicateValues" priority="18093" stopIfTrue="1"/>
    <cfRule type="dataBar" priority="18094">
      <dataBar>
        <cfvo type="min"/>
        <cfvo type="max"/>
        <color rgb="FF638EC6"/>
      </dataBar>
    </cfRule>
    <cfRule type="duplicateValues" priority="18095" stopIfTrue="1"/>
    <cfRule type="duplicateValues" priority="18096" stopIfTrue="1"/>
  </conditionalFormatting>
  <conditionalFormatting sqref="G10">
    <cfRule type="dataBar" priority="275">
      <dataBar>
        <cfvo type="min"/>
        <cfvo type="max"/>
        <color rgb="FF638EC6"/>
      </dataBar>
    </cfRule>
    <cfRule type="duplicateValues" priority="276" stopIfTrue="1"/>
    <cfRule type="duplicateValues" priority="277" stopIfTrue="1"/>
    <cfRule type="duplicateValues" priority="278" stopIfTrue="1"/>
    <cfRule type="duplicateValues" priority="279" stopIfTrue="1"/>
    <cfRule type="dataBar" priority="280">
      <dataBar>
        <cfvo type="min"/>
        <cfvo type="max"/>
        <color rgb="FF638EC6"/>
      </dataBar>
    </cfRule>
    <cfRule type="duplicateValues" priority="281" stopIfTrue="1"/>
    <cfRule type="duplicateValues" priority="282" stopIfTrue="1"/>
  </conditionalFormatting>
  <conditionalFormatting sqref="G19">
    <cfRule type="duplicateValues" priority="226" stopIfTrue="1"/>
    <cfRule type="dataBar" priority="227">
      <dataBar>
        <cfvo type="min"/>
        <cfvo type="max"/>
        <color rgb="FF638EC6"/>
      </dataBar>
    </cfRule>
    <cfRule type="duplicateValues" priority="228" stopIfTrue="1"/>
    <cfRule type="duplicateValues" priority="229" stopIfTrue="1"/>
  </conditionalFormatting>
  <conditionalFormatting sqref="G23">
    <cfRule type="dataBar" priority="65">
      <dataBar>
        <cfvo type="min"/>
        <cfvo type="max"/>
        <color rgb="FF638EC6"/>
      </dataBar>
    </cfRule>
    <cfRule type="duplicateValues" priority="66" stopIfTrue="1"/>
    <cfRule type="duplicateValues" priority="67" stopIfTrue="1"/>
    <cfRule type="duplicateValues" priority="68" stopIfTrue="1"/>
  </conditionalFormatting>
  <conditionalFormatting sqref="G26">
    <cfRule type="dataBar" priority="32">
      <dataBar>
        <cfvo type="min"/>
        <cfvo type="max"/>
        <color rgb="FF638EC6"/>
      </dataBar>
    </cfRule>
    <cfRule type="duplicateValues" priority="33" stopIfTrue="1"/>
    <cfRule type="duplicateValues" priority="34" stopIfTrue="1"/>
    <cfRule type="duplicateValues" priority="35" stopIfTrue="1"/>
  </conditionalFormatting>
  <conditionalFormatting sqref="G53">
    <cfRule type="dataBar" priority="18147">
      <dataBar>
        <cfvo type="min"/>
        <cfvo type="max"/>
        <color rgb="FF638EC6"/>
      </dataBar>
    </cfRule>
    <cfRule type="duplicateValues" priority="18148" stopIfTrue="1"/>
    <cfRule type="duplicateValues" priority="18149" stopIfTrue="1"/>
    <cfRule type="duplicateValues" priority="18150" stopIfTrue="1"/>
    <cfRule type="duplicateValues" priority="18151" stopIfTrue="1"/>
    <cfRule type="dataBar" priority="18152">
      <dataBar>
        <cfvo type="min"/>
        <cfvo type="max"/>
        <color rgb="FF638EC6"/>
      </dataBar>
    </cfRule>
    <cfRule type="duplicateValues" priority="18153" stopIfTrue="1"/>
    <cfRule type="duplicateValues" priority="18154" stopIfTrue="1"/>
  </conditionalFormatting>
  <conditionalFormatting sqref="G54">
    <cfRule type="dataBar" priority="17981">
      <dataBar>
        <cfvo type="min"/>
        <cfvo type="max"/>
        <color rgb="FF638EC6"/>
      </dataBar>
    </cfRule>
    <cfRule type="duplicateValues" priority="17982" stopIfTrue="1"/>
    <cfRule type="duplicateValues" priority="17983" stopIfTrue="1"/>
    <cfRule type="duplicateValues" priority="17984" stopIfTrue="1"/>
    <cfRule type="duplicateValues" priority="17985" stopIfTrue="1"/>
    <cfRule type="dataBar" priority="17986">
      <dataBar>
        <cfvo type="min"/>
        <cfvo type="max"/>
        <color rgb="FF638EC6"/>
      </dataBar>
    </cfRule>
    <cfRule type="duplicateValues" priority="17987" stopIfTrue="1"/>
    <cfRule type="duplicateValues" priority="17988" stopIfTrue="1"/>
  </conditionalFormatting>
  <conditionalFormatting sqref="I4:J67 L4:M67">
    <cfRule type="cellIs" dxfId="1" priority="20457" stopIfTrue="1" operator="greaterThan">
      <formula>0</formula>
    </cfRule>
  </conditionalFormatting>
  <conditionalFormatting sqref="R3">
    <cfRule type="dataBar" priority="12676">
      <dataBar>
        <cfvo type="min"/>
        <cfvo type="max"/>
        <color rgb="FF638EC6"/>
      </dataBar>
    </cfRule>
    <cfRule type="duplicateValues" priority="12677" stopIfTrue="1"/>
    <cfRule type="duplicateValues" priority="12678" stopIfTrue="1"/>
    <cfRule type="duplicateValues" priority="12679" stopIfTrue="1"/>
    <cfRule type="dataBar" priority="12903">
      <dataBar>
        <cfvo type="min"/>
        <cfvo type="max"/>
        <color rgb="FF638EC6"/>
      </dataBar>
    </cfRule>
    <cfRule type="duplicateValues" priority="12904" stopIfTrue="1"/>
    <cfRule type="duplicateValues" priority="12905" stopIfTrue="1"/>
    <cfRule type="duplicateValues" priority="12906" stopIfTrue="1"/>
    <cfRule type="dataBar" priority="13111">
      <dataBar>
        <cfvo type="min"/>
        <cfvo type="max"/>
        <color rgb="FF638EC6"/>
      </dataBar>
    </cfRule>
    <cfRule type="duplicateValues" priority="13112" stopIfTrue="1"/>
    <cfRule type="duplicateValues" priority="13113" stopIfTrue="1"/>
    <cfRule type="duplicateValues" priority="13114" stopIfTrue="1"/>
    <cfRule type="dataBar" priority="16911">
      <dataBar>
        <cfvo type="min"/>
        <cfvo type="max"/>
        <color rgb="FF638EC6"/>
      </dataBar>
    </cfRule>
    <cfRule type="duplicateValues" priority="16912" stopIfTrue="1"/>
    <cfRule type="duplicateValues" priority="16913" stopIfTrue="1"/>
    <cfRule type="duplicateValues" priority="16914" stopIfTrue="1"/>
  </conditionalFormatting>
  <conditionalFormatting sqref="R28">
    <cfRule type="dataBar" priority="10908">
      <dataBar>
        <cfvo type="min"/>
        <cfvo type="max"/>
        <color rgb="FF638EC6"/>
      </dataBar>
    </cfRule>
    <cfRule type="duplicateValues" priority="10909" stopIfTrue="1"/>
    <cfRule type="duplicateValues" priority="10910" stopIfTrue="1"/>
    <cfRule type="duplicateValues" priority="10911" stopIfTrue="1"/>
    <cfRule type="dataBar" priority="15026">
      <dataBar>
        <cfvo type="min"/>
        <cfvo type="max"/>
        <color rgb="FF638EC6"/>
      </dataBar>
    </cfRule>
    <cfRule type="duplicateValues" priority="15027" stopIfTrue="1"/>
    <cfRule type="duplicateValues" priority="15028" stopIfTrue="1"/>
    <cfRule type="duplicateValues" priority="15029" stopIfTrue="1"/>
  </conditionalFormatting>
  <conditionalFormatting sqref="R29">
    <cfRule type="dataBar" priority="8730">
      <dataBar>
        <cfvo type="min"/>
        <cfvo type="max"/>
        <color rgb="FF638EC6"/>
      </dataBar>
    </cfRule>
    <cfRule type="duplicateValues" priority="8731" stopIfTrue="1"/>
    <cfRule type="duplicateValues" priority="8732" stopIfTrue="1"/>
    <cfRule type="duplicateValues" priority="8733" stopIfTrue="1"/>
    <cfRule type="duplicateValues" priority="8961" stopIfTrue="1"/>
    <cfRule type="dataBar" priority="8962">
      <dataBar>
        <cfvo type="min"/>
        <cfvo type="max"/>
        <color rgb="FF638EC6"/>
      </dataBar>
    </cfRule>
    <cfRule type="duplicateValues" priority="8963" stopIfTrue="1"/>
    <cfRule type="duplicateValues" priority="8964" stopIfTrue="1"/>
    <cfRule type="duplicateValues" priority="8965" stopIfTrue="1"/>
    <cfRule type="dataBar" priority="8966">
      <dataBar>
        <cfvo type="min"/>
        <cfvo type="max"/>
        <color rgb="FF638EC6"/>
      </dataBar>
    </cfRule>
    <cfRule type="duplicateValues" priority="8967" stopIfTrue="1"/>
    <cfRule type="duplicateValues" priority="8968" stopIfTrue="1"/>
    <cfRule type="duplicateValues" priority="8969" stopIfTrue="1"/>
    <cfRule type="dataBar" priority="8970">
      <dataBar>
        <cfvo type="min"/>
        <cfvo type="max"/>
        <color rgb="FF638EC6"/>
      </dataBar>
    </cfRule>
    <cfRule type="duplicateValues" priority="8971" stopIfTrue="1"/>
    <cfRule type="duplicateValues" priority="8972" stopIfTrue="1"/>
    <cfRule type="duplicateValues" priority="8973" stopIfTrue="1"/>
    <cfRule type="duplicateValues" priority="8974" stopIfTrue="1"/>
    <cfRule type="dataBar" priority="8975">
      <dataBar>
        <cfvo type="min"/>
        <cfvo type="max"/>
        <color rgb="FF638EC6"/>
      </dataBar>
    </cfRule>
    <cfRule type="duplicateValues" priority="8976" stopIfTrue="1"/>
    <cfRule type="duplicateValues" priority="8977" stopIfTrue="1"/>
    <cfRule type="duplicateValues" priority="8978" stopIfTrue="1"/>
    <cfRule type="dataBar" priority="8979">
      <dataBar>
        <cfvo type="min"/>
        <cfvo type="max"/>
        <color rgb="FF638EC6"/>
      </dataBar>
    </cfRule>
    <cfRule type="duplicateValues" priority="8980" stopIfTrue="1"/>
    <cfRule type="duplicateValues" priority="8981" stopIfTrue="1"/>
    <cfRule type="duplicateValues" priority="8982" stopIfTrue="1"/>
    <cfRule type="dataBar" priority="8983">
      <dataBar>
        <cfvo type="min"/>
        <cfvo type="max"/>
        <color rgb="FF638EC6"/>
      </dataBar>
    </cfRule>
    <cfRule type="duplicateValues" priority="8984" stopIfTrue="1"/>
    <cfRule type="duplicateValues" priority="8985" stopIfTrue="1"/>
    <cfRule type="duplicateValues" priority="8986" stopIfTrue="1"/>
    <cfRule type="duplicateValues" priority="8987" stopIfTrue="1"/>
    <cfRule type="dataBar" priority="8988">
      <dataBar>
        <cfvo type="min"/>
        <cfvo type="max"/>
        <color rgb="FF638EC6"/>
      </dataBar>
    </cfRule>
    <cfRule type="duplicateValues" priority="8989" stopIfTrue="1"/>
    <cfRule type="duplicateValues" priority="8990" stopIfTrue="1"/>
    <cfRule type="dataBar" priority="8991">
      <dataBar>
        <cfvo type="min"/>
        <cfvo type="max"/>
        <color rgb="FF638EC6"/>
      </dataBar>
    </cfRule>
    <cfRule type="duplicateValues" priority="8992" stopIfTrue="1"/>
    <cfRule type="duplicateValues" priority="8993" stopIfTrue="1"/>
    <cfRule type="duplicateValues" priority="8994" stopIfTrue="1"/>
    <cfRule type="duplicateValues" priority="8995" stopIfTrue="1"/>
    <cfRule type="duplicateValues" priority="8996" stopIfTrue="1"/>
    <cfRule type="dataBar" priority="8997">
      <dataBar>
        <cfvo type="min"/>
        <cfvo type="max"/>
        <color rgb="FF638EC6"/>
      </dataBar>
    </cfRule>
    <cfRule type="duplicateValues" priority="8998" stopIfTrue="1"/>
    <cfRule type="duplicateValues" priority="8999" stopIfTrue="1"/>
    <cfRule type="duplicateValues" priority="9000" stopIfTrue="1"/>
    <cfRule type="dataBar" priority="9001">
      <dataBar>
        <cfvo type="min"/>
        <cfvo type="max"/>
        <color rgb="FF638EC6"/>
      </dataBar>
    </cfRule>
    <cfRule type="duplicateValues" priority="9002" stopIfTrue="1"/>
    <cfRule type="duplicateValues" priority="9003" stopIfTrue="1"/>
    <cfRule type="dataBar" priority="9004">
      <dataBar>
        <cfvo type="min"/>
        <cfvo type="max"/>
        <color rgb="FF638EC6"/>
      </dataBar>
    </cfRule>
    <cfRule type="duplicateValues" priority="9005" stopIfTrue="1"/>
    <cfRule type="duplicateValues" priority="9006" stopIfTrue="1"/>
    <cfRule type="duplicateValues" priority="9007" stopIfTrue="1"/>
    <cfRule type="dataBar" priority="9008">
      <dataBar>
        <cfvo type="min"/>
        <cfvo type="max"/>
        <color rgb="FF638EC6"/>
      </dataBar>
    </cfRule>
    <cfRule type="duplicateValues" priority="9009" stopIfTrue="1"/>
    <cfRule type="duplicateValues" priority="9010" stopIfTrue="1"/>
    <cfRule type="duplicateValues" priority="9011" stopIfTrue="1"/>
    <cfRule type="dataBar" priority="9012">
      <dataBar>
        <cfvo type="min"/>
        <cfvo type="max"/>
        <color rgb="FF638EC6"/>
      </dataBar>
    </cfRule>
    <cfRule type="duplicateValues" priority="9013" stopIfTrue="1"/>
    <cfRule type="duplicateValues" priority="9014" stopIfTrue="1"/>
    <cfRule type="duplicateValues" priority="9015" stopIfTrue="1"/>
    <cfRule type="dataBar" priority="9016">
      <dataBar>
        <cfvo type="min"/>
        <cfvo type="max"/>
        <color rgb="FF638EC6"/>
      </dataBar>
    </cfRule>
    <cfRule type="duplicateValues" priority="9017" stopIfTrue="1"/>
    <cfRule type="duplicateValues" priority="9018" stopIfTrue="1"/>
    <cfRule type="duplicateValues" priority="9019" stopIfTrue="1"/>
    <cfRule type="dataBar" priority="9020">
      <dataBar>
        <cfvo type="min"/>
        <cfvo type="max"/>
        <color rgb="FF638EC6"/>
      </dataBar>
    </cfRule>
    <cfRule type="duplicateValues" priority="9021" stopIfTrue="1"/>
    <cfRule type="duplicateValues" priority="9022" stopIfTrue="1"/>
    <cfRule type="dataBar" priority="9023">
      <dataBar>
        <cfvo type="min"/>
        <cfvo type="max"/>
        <color rgb="FF638EC6"/>
      </dataBar>
    </cfRule>
    <cfRule type="duplicateValues" priority="9024" stopIfTrue="1"/>
    <cfRule type="duplicateValues" priority="9025" stopIfTrue="1"/>
    <cfRule type="duplicateValues" priority="9026" stopIfTrue="1"/>
    <cfRule type="dataBar" priority="9027">
      <dataBar>
        <cfvo type="min"/>
        <cfvo type="max"/>
        <color rgb="FF638EC6"/>
      </dataBar>
    </cfRule>
    <cfRule type="duplicateValues" priority="9028" stopIfTrue="1"/>
    <cfRule type="duplicateValues" priority="9029" stopIfTrue="1"/>
    <cfRule type="dataBar" priority="9030">
      <dataBar>
        <cfvo type="min"/>
        <cfvo type="max"/>
        <color rgb="FF638EC6"/>
      </dataBar>
    </cfRule>
    <cfRule type="duplicateValues" priority="9031" stopIfTrue="1"/>
    <cfRule type="duplicateValues" priority="9032" stopIfTrue="1"/>
    <cfRule type="duplicateValues" priority="9033" stopIfTrue="1"/>
    <cfRule type="duplicateValues" priority="9034" stopIfTrue="1"/>
    <cfRule type="dataBar" priority="9035">
      <dataBar>
        <cfvo type="min"/>
        <cfvo type="max"/>
        <color rgb="FF638EC6"/>
      </dataBar>
    </cfRule>
    <cfRule type="duplicateValues" priority="9036" stopIfTrue="1"/>
    <cfRule type="duplicateValues" priority="9037" stopIfTrue="1"/>
    <cfRule type="duplicateValues" priority="9038" stopIfTrue="1"/>
    <cfRule type="duplicateValues" priority="9039" stopIfTrue="1"/>
    <cfRule type="dataBar" priority="9040">
      <dataBar>
        <cfvo type="min"/>
        <cfvo type="max"/>
        <color rgb="FF638EC6"/>
      </dataBar>
    </cfRule>
    <cfRule type="duplicateValues" priority="9041" stopIfTrue="1"/>
    <cfRule type="duplicateValues" priority="9042" stopIfTrue="1"/>
    <cfRule type="duplicateValues" priority="9043" stopIfTrue="1"/>
    <cfRule type="dataBar" priority="9044">
      <dataBar>
        <cfvo type="min"/>
        <cfvo type="max"/>
        <color rgb="FF638EC6"/>
      </dataBar>
    </cfRule>
    <cfRule type="duplicateValues" priority="9045" stopIfTrue="1"/>
    <cfRule type="duplicateValues" priority="9046" stopIfTrue="1"/>
    <cfRule type="duplicateValues" priority="9047" stopIfTrue="1"/>
    <cfRule type="dataBar" priority="9048">
      <dataBar>
        <cfvo type="min"/>
        <cfvo type="max"/>
        <color rgb="FF638EC6"/>
      </dataBar>
    </cfRule>
    <cfRule type="duplicateValues" priority="9049" stopIfTrue="1"/>
    <cfRule type="duplicateValues" priority="9050" stopIfTrue="1"/>
    <cfRule type="duplicateValues" priority="9051" stopIfTrue="1"/>
    <cfRule type="dataBar" priority="9052">
      <dataBar>
        <cfvo type="min"/>
        <cfvo type="max"/>
        <color rgb="FF638EC6"/>
      </dataBar>
    </cfRule>
    <cfRule type="duplicateValues" priority="9053" stopIfTrue="1"/>
    <cfRule type="duplicateValues" priority="9054" stopIfTrue="1"/>
    <cfRule type="duplicateValues" priority="9055" stopIfTrue="1"/>
    <cfRule type="dataBar" priority="9056">
      <dataBar>
        <cfvo type="min"/>
        <cfvo type="max"/>
        <color rgb="FF638EC6"/>
      </dataBar>
    </cfRule>
    <cfRule type="duplicateValues" priority="9057" stopIfTrue="1"/>
    <cfRule type="duplicateValues" priority="9058" stopIfTrue="1"/>
    <cfRule type="duplicateValues" priority="9059" stopIfTrue="1"/>
    <cfRule type="duplicateValues" priority="9060" stopIfTrue="1"/>
    <cfRule type="dataBar" priority="9061">
      <dataBar>
        <cfvo type="min"/>
        <cfvo type="max"/>
        <color rgb="FF638EC6"/>
      </dataBar>
    </cfRule>
    <cfRule type="duplicateValues" priority="9062" stopIfTrue="1"/>
    <cfRule type="duplicateValues" priority="9063" stopIfTrue="1"/>
    <cfRule type="duplicateValues" priority="9142" stopIfTrue="1"/>
    <cfRule type="dataBar" priority="9143">
      <dataBar>
        <cfvo type="min"/>
        <cfvo type="max"/>
        <color rgb="FF638EC6"/>
      </dataBar>
    </cfRule>
    <cfRule type="duplicateValues" priority="9144" stopIfTrue="1"/>
    <cfRule type="duplicateValues" priority="9145" stopIfTrue="1"/>
    <cfRule type="dataBar" priority="9247">
      <dataBar>
        <cfvo type="min"/>
        <cfvo type="max"/>
        <color rgb="FF638EC6"/>
      </dataBar>
    </cfRule>
    <cfRule type="duplicateValues" priority="9248" stopIfTrue="1"/>
    <cfRule type="duplicateValues" priority="9249" stopIfTrue="1"/>
    <cfRule type="duplicateValues" priority="9250" stopIfTrue="1"/>
    <cfRule type="dataBar" priority="9328">
      <dataBar>
        <cfvo type="min"/>
        <cfvo type="max"/>
        <color rgb="FF638EC6"/>
      </dataBar>
    </cfRule>
    <cfRule type="duplicateValues" priority="9329" stopIfTrue="1"/>
    <cfRule type="duplicateValues" priority="9330" stopIfTrue="1"/>
    <cfRule type="duplicateValues" priority="9331" stopIfTrue="1"/>
    <cfRule type="duplicateValues" priority="9389" stopIfTrue="1"/>
    <cfRule type="duplicateValues" priority="9390" stopIfTrue="1"/>
    <cfRule type="dataBar" priority="9391">
      <dataBar>
        <cfvo type="min"/>
        <cfvo type="max"/>
        <color rgb="FF638EC6"/>
      </dataBar>
    </cfRule>
    <cfRule type="duplicateValues" priority="9392" stopIfTrue="1"/>
    <cfRule type="duplicateValues" priority="9393" stopIfTrue="1"/>
    <cfRule type="duplicateValues" priority="9450" stopIfTrue="1"/>
    <cfRule type="dataBar" priority="9451">
      <dataBar>
        <cfvo type="min"/>
        <cfvo type="max"/>
        <color rgb="FF638EC6"/>
      </dataBar>
    </cfRule>
    <cfRule type="duplicateValues" priority="9452" stopIfTrue="1"/>
    <cfRule type="duplicateValues" priority="9453" stopIfTrue="1"/>
    <cfRule type="duplicateValues" priority="13593" stopIfTrue="1"/>
    <cfRule type="dataBar" priority="13594">
      <dataBar>
        <cfvo type="min"/>
        <cfvo type="max"/>
        <color rgb="FF638EC6"/>
      </dataBar>
    </cfRule>
    <cfRule type="duplicateValues" priority="13595" stopIfTrue="1"/>
    <cfRule type="duplicateValues" priority="13596" stopIfTrue="1"/>
    <cfRule type="duplicateValues" priority="13597" stopIfTrue="1"/>
    <cfRule type="dataBar" priority="13598">
      <dataBar>
        <cfvo type="min"/>
        <cfvo type="max"/>
        <color rgb="FF638EC6"/>
      </dataBar>
    </cfRule>
    <cfRule type="duplicateValues" priority="13599" stopIfTrue="1"/>
    <cfRule type="duplicateValues" priority="13600" stopIfTrue="1"/>
    <cfRule type="duplicateValues" priority="13601" stopIfTrue="1"/>
    <cfRule type="dataBar" priority="13602">
      <dataBar>
        <cfvo type="min"/>
        <cfvo type="max"/>
        <color rgb="FF638EC6"/>
      </dataBar>
    </cfRule>
    <cfRule type="duplicateValues" priority="13603" stopIfTrue="1"/>
    <cfRule type="duplicateValues" priority="13604" stopIfTrue="1"/>
    <cfRule type="duplicateValues" priority="13605" stopIfTrue="1"/>
    <cfRule type="duplicateValues" priority="13606" stopIfTrue="1"/>
    <cfRule type="dataBar" priority="13607">
      <dataBar>
        <cfvo type="min"/>
        <cfvo type="max"/>
        <color rgb="FF638EC6"/>
      </dataBar>
    </cfRule>
    <cfRule type="duplicateValues" priority="13608" stopIfTrue="1"/>
    <cfRule type="duplicateValues" priority="13609" stopIfTrue="1"/>
    <cfRule type="duplicateValues" priority="13610" stopIfTrue="1"/>
    <cfRule type="dataBar" priority="13611">
      <dataBar>
        <cfvo type="min"/>
        <cfvo type="max"/>
        <color rgb="FF638EC6"/>
      </dataBar>
    </cfRule>
    <cfRule type="duplicateValues" priority="13612" stopIfTrue="1"/>
    <cfRule type="duplicateValues" priority="13613" stopIfTrue="1"/>
    <cfRule type="duplicateValues" priority="13614" stopIfTrue="1"/>
    <cfRule type="dataBar" priority="13615">
      <dataBar>
        <cfvo type="min"/>
        <cfvo type="max"/>
        <color rgb="FF638EC6"/>
      </dataBar>
    </cfRule>
    <cfRule type="duplicateValues" priority="13616" stopIfTrue="1"/>
    <cfRule type="duplicateValues" priority="13617" stopIfTrue="1"/>
    <cfRule type="duplicateValues" priority="13618" stopIfTrue="1"/>
    <cfRule type="duplicateValues" priority="13619" stopIfTrue="1"/>
    <cfRule type="dataBar" priority="13620">
      <dataBar>
        <cfvo type="min"/>
        <cfvo type="max"/>
        <color rgb="FF638EC6"/>
      </dataBar>
    </cfRule>
    <cfRule type="duplicateValues" priority="13621" stopIfTrue="1"/>
    <cfRule type="duplicateValues" priority="13622" stopIfTrue="1"/>
    <cfRule type="dataBar" priority="13623">
      <dataBar>
        <cfvo type="min"/>
        <cfvo type="max"/>
        <color rgb="FF638EC6"/>
      </dataBar>
    </cfRule>
    <cfRule type="duplicateValues" priority="13624" stopIfTrue="1"/>
    <cfRule type="duplicateValues" priority="13625" stopIfTrue="1"/>
    <cfRule type="duplicateValues" priority="13626" stopIfTrue="1"/>
    <cfRule type="duplicateValues" priority="13627" stopIfTrue="1"/>
    <cfRule type="duplicateValues" priority="13628" stopIfTrue="1"/>
    <cfRule type="dataBar" priority="13629">
      <dataBar>
        <cfvo type="min"/>
        <cfvo type="max"/>
        <color rgb="FF638EC6"/>
      </dataBar>
    </cfRule>
    <cfRule type="duplicateValues" priority="13630" stopIfTrue="1"/>
    <cfRule type="duplicateValues" priority="13631" stopIfTrue="1"/>
    <cfRule type="duplicateValues" priority="13632" stopIfTrue="1"/>
    <cfRule type="dataBar" priority="13633">
      <dataBar>
        <cfvo type="min"/>
        <cfvo type="max"/>
        <color rgb="FF638EC6"/>
      </dataBar>
    </cfRule>
    <cfRule type="duplicateValues" priority="13634" stopIfTrue="1"/>
    <cfRule type="duplicateValues" priority="13635" stopIfTrue="1"/>
    <cfRule type="dataBar" priority="13636">
      <dataBar>
        <cfvo type="min"/>
        <cfvo type="max"/>
        <color rgb="FF638EC6"/>
      </dataBar>
    </cfRule>
    <cfRule type="duplicateValues" priority="13637" stopIfTrue="1"/>
    <cfRule type="duplicateValues" priority="13638" stopIfTrue="1"/>
    <cfRule type="duplicateValues" priority="13639" stopIfTrue="1"/>
    <cfRule type="dataBar" priority="13640">
      <dataBar>
        <cfvo type="min"/>
        <cfvo type="max"/>
        <color rgb="FF638EC6"/>
      </dataBar>
    </cfRule>
    <cfRule type="duplicateValues" priority="13641" stopIfTrue="1"/>
    <cfRule type="duplicateValues" priority="13642" stopIfTrue="1"/>
    <cfRule type="duplicateValues" priority="13643" stopIfTrue="1"/>
    <cfRule type="dataBar" priority="13644">
      <dataBar>
        <cfvo type="min"/>
        <cfvo type="max"/>
        <color rgb="FF638EC6"/>
      </dataBar>
    </cfRule>
    <cfRule type="duplicateValues" priority="13645" stopIfTrue="1"/>
    <cfRule type="duplicateValues" priority="13646" stopIfTrue="1"/>
    <cfRule type="duplicateValues" priority="13647" stopIfTrue="1"/>
    <cfRule type="dataBar" priority="13648">
      <dataBar>
        <cfvo type="min"/>
        <cfvo type="max"/>
        <color rgb="FF638EC6"/>
      </dataBar>
    </cfRule>
    <cfRule type="duplicateValues" priority="13649" stopIfTrue="1"/>
    <cfRule type="duplicateValues" priority="13650" stopIfTrue="1"/>
    <cfRule type="duplicateValues" priority="13651" stopIfTrue="1"/>
    <cfRule type="dataBar" priority="13652">
      <dataBar>
        <cfvo type="min"/>
        <cfvo type="max"/>
        <color rgb="FF638EC6"/>
      </dataBar>
    </cfRule>
    <cfRule type="duplicateValues" priority="13653" stopIfTrue="1"/>
    <cfRule type="duplicateValues" priority="13654" stopIfTrue="1"/>
    <cfRule type="dataBar" priority="13655">
      <dataBar>
        <cfvo type="min"/>
        <cfvo type="max"/>
        <color rgb="FF638EC6"/>
      </dataBar>
    </cfRule>
    <cfRule type="duplicateValues" priority="13656" stopIfTrue="1"/>
    <cfRule type="duplicateValues" priority="13657" stopIfTrue="1"/>
    <cfRule type="duplicateValues" priority="13658" stopIfTrue="1"/>
    <cfRule type="dataBar" priority="13659">
      <dataBar>
        <cfvo type="min"/>
        <cfvo type="max"/>
        <color rgb="FF638EC6"/>
      </dataBar>
    </cfRule>
    <cfRule type="duplicateValues" priority="13660" stopIfTrue="1"/>
    <cfRule type="duplicateValues" priority="13661" stopIfTrue="1"/>
    <cfRule type="dataBar" priority="13662">
      <dataBar>
        <cfvo type="min"/>
        <cfvo type="max"/>
        <color rgb="FF638EC6"/>
      </dataBar>
    </cfRule>
    <cfRule type="duplicateValues" priority="13663" stopIfTrue="1"/>
    <cfRule type="duplicateValues" priority="13664" stopIfTrue="1"/>
    <cfRule type="duplicateValues" priority="13665" stopIfTrue="1"/>
    <cfRule type="duplicateValues" priority="13666" stopIfTrue="1"/>
    <cfRule type="dataBar" priority="13667">
      <dataBar>
        <cfvo type="min"/>
        <cfvo type="max"/>
        <color rgb="FF638EC6"/>
      </dataBar>
    </cfRule>
    <cfRule type="duplicateValues" priority="13668" stopIfTrue="1"/>
    <cfRule type="duplicateValues" priority="13669" stopIfTrue="1"/>
    <cfRule type="duplicateValues" priority="13670" stopIfTrue="1"/>
    <cfRule type="duplicateValues" priority="13671" stopIfTrue="1"/>
    <cfRule type="dataBar" priority="13672">
      <dataBar>
        <cfvo type="min"/>
        <cfvo type="max"/>
        <color rgb="FF638EC6"/>
      </dataBar>
    </cfRule>
    <cfRule type="duplicateValues" priority="13673" stopIfTrue="1"/>
    <cfRule type="duplicateValues" priority="13674" stopIfTrue="1"/>
    <cfRule type="duplicateValues" priority="13675" stopIfTrue="1"/>
    <cfRule type="dataBar" priority="13676">
      <dataBar>
        <cfvo type="min"/>
        <cfvo type="max"/>
        <color rgb="FF638EC6"/>
      </dataBar>
    </cfRule>
    <cfRule type="duplicateValues" priority="13677" stopIfTrue="1"/>
    <cfRule type="duplicateValues" priority="13678" stopIfTrue="1"/>
    <cfRule type="duplicateValues" priority="13679" stopIfTrue="1"/>
    <cfRule type="dataBar" priority="13680">
      <dataBar>
        <cfvo type="min"/>
        <cfvo type="max"/>
        <color rgb="FF638EC6"/>
      </dataBar>
    </cfRule>
    <cfRule type="duplicateValues" priority="13681" stopIfTrue="1"/>
    <cfRule type="duplicateValues" priority="13682" stopIfTrue="1"/>
    <cfRule type="duplicateValues" priority="13683" stopIfTrue="1"/>
    <cfRule type="dataBar" priority="13684">
      <dataBar>
        <cfvo type="min"/>
        <cfvo type="max"/>
        <color rgb="FF638EC6"/>
      </dataBar>
    </cfRule>
    <cfRule type="duplicateValues" priority="13685" stopIfTrue="1"/>
    <cfRule type="duplicateValues" priority="13686" stopIfTrue="1"/>
    <cfRule type="duplicateValues" priority="13687" stopIfTrue="1"/>
    <cfRule type="dataBar" priority="13688">
      <dataBar>
        <cfvo type="min"/>
        <cfvo type="max"/>
        <color rgb="FF638EC6"/>
      </dataBar>
    </cfRule>
    <cfRule type="duplicateValues" priority="13689" stopIfTrue="1"/>
    <cfRule type="duplicateValues" priority="13690" stopIfTrue="1"/>
    <cfRule type="duplicateValues" priority="13691" stopIfTrue="1"/>
    <cfRule type="duplicateValues" priority="13692" stopIfTrue="1"/>
    <cfRule type="dataBar" priority="13693">
      <dataBar>
        <cfvo type="min"/>
        <cfvo type="max"/>
        <color rgb="FF638EC6"/>
      </dataBar>
    </cfRule>
    <cfRule type="duplicateValues" priority="13694" stopIfTrue="1"/>
    <cfRule type="duplicateValues" priority="13695" stopIfTrue="1"/>
    <cfRule type="duplicateValues" priority="13805" stopIfTrue="1"/>
    <cfRule type="dataBar" priority="13806">
      <dataBar>
        <cfvo type="min"/>
        <cfvo type="max"/>
        <color rgb="FF638EC6"/>
      </dataBar>
    </cfRule>
    <cfRule type="duplicateValues" priority="13807" stopIfTrue="1"/>
    <cfRule type="duplicateValues" priority="13808" stopIfTrue="1"/>
    <cfRule type="dataBar" priority="13910">
      <dataBar>
        <cfvo type="min"/>
        <cfvo type="max"/>
        <color rgb="FF638EC6"/>
      </dataBar>
    </cfRule>
    <cfRule type="duplicateValues" priority="13911" stopIfTrue="1"/>
    <cfRule type="duplicateValues" priority="13912" stopIfTrue="1"/>
    <cfRule type="duplicateValues" priority="13913" stopIfTrue="1"/>
    <cfRule type="dataBar" priority="14099">
      <dataBar>
        <cfvo type="min"/>
        <cfvo type="max"/>
        <color rgb="FF638EC6"/>
      </dataBar>
    </cfRule>
    <cfRule type="duplicateValues" priority="14100" stopIfTrue="1"/>
    <cfRule type="duplicateValues" priority="14101" stopIfTrue="1"/>
    <cfRule type="duplicateValues" priority="14102" stopIfTrue="1"/>
    <cfRule type="duplicateValues" priority="14625" stopIfTrue="1"/>
    <cfRule type="duplicateValues" priority="14626" stopIfTrue="1"/>
    <cfRule type="dataBar" priority="14627">
      <dataBar>
        <cfvo type="min"/>
        <cfvo type="max"/>
        <color rgb="FF638EC6"/>
      </dataBar>
    </cfRule>
    <cfRule type="duplicateValues" priority="14628" stopIfTrue="1"/>
    <cfRule type="duplicateValues" priority="14629" stopIfTrue="1"/>
    <cfRule type="duplicateValues" priority="14821" stopIfTrue="1"/>
    <cfRule type="dataBar" priority="14822">
      <dataBar>
        <cfvo type="min"/>
        <cfvo type="max"/>
        <color rgb="FF638EC6"/>
      </dataBar>
    </cfRule>
    <cfRule type="duplicateValues" priority="14823" stopIfTrue="1"/>
    <cfRule type="duplicateValues" priority="14824" stopIfTrue="1"/>
    <cfRule type="duplicateValues" priority="16697" stopIfTrue="1"/>
    <cfRule type="duplicateValues" priority="16698" stopIfTrue="1"/>
    <cfRule type="dataBar" priority="16699">
      <dataBar>
        <cfvo type="min"/>
        <cfvo type="max"/>
        <color rgb="FF638EC6"/>
      </dataBar>
    </cfRule>
    <cfRule type="duplicateValues" priority="16700" stopIfTrue="1"/>
    <cfRule type="duplicateValues" priority="16701" stopIfTrue="1"/>
    <cfRule type="duplicateValues" priority="17545" stopIfTrue="1"/>
    <cfRule type="dataBar" priority="17546">
      <dataBar>
        <cfvo type="min"/>
        <cfvo type="max"/>
        <color rgb="FF638EC6"/>
      </dataBar>
    </cfRule>
    <cfRule type="duplicateValues" priority="17547" stopIfTrue="1"/>
    <cfRule type="duplicateValues" priority="17548" stopIfTrue="1"/>
  </conditionalFormatting>
  <conditionalFormatting sqref="R3:S3">
    <cfRule type="duplicateValues" priority="12667" stopIfTrue="1"/>
    <cfRule type="duplicateValues" priority="12668" stopIfTrue="1"/>
    <cfRule type="dataBar" priority="12669">
      <dataBar>
        <cfvo type="min"/>
        <cfvo type="max"/>
        <color rgb="FF638EC6"/>
      </dataBar>
    </cfRule>
    <cfRule type="duplicateValues" priority="12670" stopIfTrue="1"/>
    <cfRule type="duplicateValues" priority="12671" stopIfTrue="1"/>
    <cfRule type="duplicateValues" priority="12672" stopIfTrue="1"/>
    <cfRule type="dataBar" priority="12673">
      <dataBar>
        <cfvo type="min"/>
        <cfvo type="max"/>
        <color rgb="FF638EC6"/>
      </dataBar>
    </cfRule>
    <cfRule type="duplicateValues" priority="12674" stopIfTrue="1"/>
    <cfRule type="duplicateValues" priority="12675" stopIfTrue="1"/>
    <cfRule type="duplicateValues" priority="12680" stopIfTrue="1"/>
    <cfRule type="duplicateValues" priority="12681" stopIfTrue="1"/>
    <cfRule type="dataBar" priority="12682">
      <dataBar>
        <cfvo type="min"/>
        <cfvo type="max"/>
        <color rgb="FF638EC6"/>
      </dataBar>
    </cfRule>
    <cfRule type="duplicateValues" priority="12683" stopIfTrue="1"/>
    <cfRule type="duplicateValues" priority="12684" stopIfTrue="1"/>
    <cfRule type="duplicateValues" priority="12685" stopIfTrue="1"/>
    <cfRule type="duplicateValues" priority="12686" stopIfTrue="1"/>
    <cfRule type="duplicateValues" priority="12687" stopIfTrue="1"/>
    <cfRule type="dataBar" priority="12688">
      <dataBar>
        <cfvo type="min"/>
        <cfvo type="max"/>
        <color rgb="FF638EC6"/>
      </dataBar>
    </cfRule>
    <cfRule type="duplicateValues" priority="12689" stopIfTrue="1"/>
    <cfRule type="duplicateValues" priority="12690" stopIfTrue="1"/>
    <cfRule type="duplicateValues" priority="12691" stopIfTrue="1"/>
    <cfRule type="dataBar" priority="12692">
      <dataBar>
        <cfvo type="min"/>
        <cfvo type="max"/>
        <color rgb="FF638EC6"/>
      </dataBar>
    </cfRule>
    <cfRule type="duplicateValues" priority="12693" stopIfTrue="1"/>
    <cfRule type="duplicateValues" priority="12694" stopIfTrue="1"/>
    <cfRule type="duplicateValues" priority="12708" stopIfTrue="1"/>
    <cfRule type="dataBar" priority="12709">
      <dataBar>
        <cfvo type="min"/>
        <cfvo type="max"/>
        <color rgb="FF638EC6"/>
      </dataBar>
    </cfRule>
    <cfRule type="duplicateValues" priority="12710" stopIfTrue="1"/>
    <cfRule type="duplicateValues" priority="12711" stopIfTrue="1"/>
    <cfRule type="duplicateValues" priority="12712" stopIfTrue="1"/>
    <cfRule type="dataBar" priority="12713">
      <dataBar>
        <cfvo type="min"/>
        <cfvo type="max"/>
        <color rgb="FF638EC6"/>
      </dataBar>
    </cfRule>
    <cfRule type="duplicateValues" priority="12714" stopIfTrue="1"/>
    <cfRule type="duplicateValues" priority="12715" stopIfTrue="1"/>
    <cfRule type="duplicateValues" priority="12716" stopIfTrue="1"/>
    <cfRule type="dataBar" priority="12717">
      <dataBar>
        <cfvo type="min"/>
        <cfvo type="max"/>
        <color rgb="FF638EC6"/>
      </dataBar>
    </cfRule>
    <cfRule type="duplicateValues" priority="12718" stopIfTrue="1"/>
    <cfRule type="duplicateValues" priority="12719" stopIfTrue="1"/>
    <cfRule type="duplicateValues" priority="12720" stopIfTrue="1"/>
    <cfRule type="dataBar" priority="12721">
      <dataBar>
        <cfvo type="min"/>
        <cfvo type="max"/>
        <color rgb="FF638EC6"/>
      </dataBar>
    </cfRule>
    <cfRule type="duplicateValues" priority="12722" stopIfTrue="1"/>
    <cfRule type="duplicateValues" priority="12723" stopIfTrue="1"/>
    <cfRule type="duplicateValues" priority="12735" stopIfTrue="1"/>
    <cfRule type="dataBar" priority="12736">
      <dataBar>
        <cfvo type="min"/>
        <cfvo type="max"/>
        <color rgb="FF638EC6"/>
      </dataBar>
    </cfRule>
    <cfRule type="duplicateValues" priority="12737" stopIfTrue="1"/>
    <cfRule type="duplicateValues" priority="12738" stopIfTrue="1"/>
    <cfRule type="dataBar" priority="12739">
      <dataBar>
        <cfvo type="min"/>
        <cfvo type="max"/>
        <color rgb="FF638EC6"/>
      </dataBar>
    </cfRule>
    <cfRule type="duplicateValues" priority="12740" stopIfTrue="1"/>
    <cfRule type="duplicateValues" priority="12741" stopIfTrue="1"/>
    <cfRule type="duplicateValues" priority="12742" stopIfTrue="1"/>
    <cfRule type="duplicateValues" priority="12743" stopIfTrue="1"/>
    <cfRule type="dataBar" priority="12744">
      <dataBar>
        <cfvo type="min"/>
        <cfvo type="max"/>
        <color rgb="FF638EC6"/>
      </dataBar>
    </cfRule>
    <cfRule type="duplicateValues" priority="12745" stopIfTrue="1"/>
    <cfRule type="duplicateValues" priority="12746" stopIfTrue="1"/>
    <cfRule type="duplicateValues" priority="12747" stopIfTrue="1"/>
    <cfRule type="dataBar" priority="12748">
      <dataBar>
        <cfvo type="min"/>
        <cfvo type="max"/>
        <color rgb="FF638EC6"/>
      </dataBar>
    </cfRule>
    <cfRule type="duplicateValues" priority="12749" stopIfTrue="1"/>
    <cfRule type="duplicateValues" priority="12750" stopIfTrue="1"/>
    <cfRule type="duplicateValues" priority="12751" stopIfTrue="1"/>
    <cfRule type="dataBar" priority="12752">
      <dataBar>
        <cfvo type="min"/>
        <cfvo type="max"/>
        <color rgb="FF638EC6"/>
      </dataBar>
    </cfRule>
    <cfRule type="duplicateValues" priority="12753" stopIfTrue="1"/>
    <cfRule type="duplicateValues" priority="12754" stopIfTrue="1"/>
    <cfRule type="duplicateValues" priority="12760" stopIfTrue="1"/>
    <cfRule type="dataBar" priority="12761">
      <dataBar>
        <cfvo type="min"/>
        <cfvo type="max"/>
        <color rgb="FF638EC6"/>
      </dataBar>
    </cfRule>
    <cfRule type="duplicateValues" priority="12762" stopIfTrue="1"/>
    <cfRule type="duplicateValues" priority="12763" stopIfTrue="1"/>
    <cfRule type="duplicateValues" priority="12764" stopIfTrue="1"/>
    <cfRule type="duplicateValues" priority="12907" stopIfTrue="1"/>
    <cfRule type="dataBar" priority="12908">
      <dataBar>
        <cfvo type="min"/>
        <cfvo type="max"/>
        <color rgb="FF638EC6"/>
      </dataBar>
    </cfRule>
    <cfRule type="duplicateValues" priority="12909" stopIfTrue="1"/>
    <cfRule type="duplicateValues" priority="12910" stopIfTrue="1"/>
    <cfRule type="duplicateValues" priority="12911" stopIfTrue="1"/>
    <cfRule type="dataBar" priority="12912">
      <dataBar>
        <cfvo type="min"/>
        <cfvo type="max"/>
        <color rgb="FF638EC6"/>
      </dataBar>
    </cfRule>
    <cfRule type="duplicateValues" priority="12913" stopIfTrue="1"/>
    <cfRule type="duplicateValues" priority="12914" stopIfTrue="1"/>
    <cfRule type="duplicateValues" priority="12923" stopIfTrue="1"/>
    <cfRule type="dataBar" priority="12924">
      <dataBar>
        <cfvo type="min"/>
        <cfvo type="max"/>
        <color rgb="FF638EC6"/>
      </dataBar>
    </cfRule>
    <cfRule type="duplicateValues" priority="12925" stopIfTrue="1"/>
    <cfRule type="duplicateValues" priority="12926" stopIfTrue="1"/>
    <cfRule type="duplicateValues" priority="12927" stopIfTrue="1"/>
    <cfRule type="dataBar" priority="12928">
      <dataBar>
        <cfvo type="min"/>
        <cfvo type="max"/>
        <color rgb="FF638EC6"/>
      </dataBar>
    </cfRule>
    <cfRule type="duplicateValues" priority="12929" stopIfTrue="1"/>
    <cfRule type="duplicateValues" priority="12930" stopIfTrue="1"/>
    <cfRule type="duplicateValues" priority="12931" stopIfTrue="1"/>
    <cfRule type="duplicateValues" priority="12932" stopIfTrue="1"/>
    <cfRule type="dataBar" priority="12933">
      <dataBar>
        <cfvo type="min"/>
        <cfvo type="max"/>
        <color rgb="FF638EC6"/>
      </dataBar>
    </cfRule>
    <cfRule type="duplicateValues" priority="12934" stopIfTrue="1"/>
    <cfRule type="duplicateValues" priority="12935" stopIfTrue="1"/>
    <cfRule type="duplicateValues" priority="12936" stopIfTrue="1"/>
    <cfRule type="duplicateValues" priority="12937" stopIfTrue="1"/>
    <cfRule type="dataBar" priority="12938">
      <dataBar>
        <cfvo type="min"/>
        <cfvo type="max"/>
        <color rgb="FF638EC6"/>
      </dataBar>
    </cfRule>
    <cfRule type="duplicateValues" priority="12939" stopIfTrue="1"/>
    <cfRule type="duplicateValues" priority="12940" stopIfTrue="1"/>
    <cfRule type="duplicateValues" priority="13115" stopIfTrue="1"/>
    <cfRule type="dataBar" priority="13116">
      <dataBar>
        <cfvo type="min"/>
        <cfvo type="max"/>
        <color rgb="FF638EC6"/>
      </dataBar>
    </cfRule>
    <cfRule type="duplicateValues" priority="13117" stopIfTrue="1"/>
    <cfRule type="duplicateValues" priority="13118" stopIfTrue="1"/>
    <cfRule type="duplicateValues" priority="13119" stopIfTrue="1"/>
    <cfRule type="dataBar" priority="13120">
      <dataBar>
        <cfvo type="min"/>
        <cfvo type="max"/>
        <color rgb="FF638EC6"/>
      </dataBar>
    </cfRule>
    <cfRule type="duplicateValues" priority="13121" stopIfTrue="1"/>
    <cfRule type="duplicateValues" priority="13122" stopIfTrue="1"/>
    <cfRule type="duplicateValues" priority="13131" stopIfTrue="1"/>
    <cfRule type="dataBar" priority="13132">
      <dataBar>
        <cfvo type="min"/>
        <cfvo type="max"/>
        <color rgb="FF638EC6"/>
      </dataBar>
    </cfRule>
    <cfRule type="duplicateValues" priority="13133" stopIfTrue="1"/>
    <cfRule type="duplicateValues" priority="13134" stopIfTrue="1"/>
    <cfRule type="duplicateValues" priority="13135" stopIfTrue="1"/>
    <cfRule type="dataBar" priority="13136">
      <dataBar>
        <cfvo type="min"/>
        <cfvo type="max"/>
        <color rgb="FF638EC6"/>
      </dataBar>
    </cfRule>
    <cfRule type="duplicateValues" priority="13137" stopIfTrue="1"/>
    <cfRule type="duplicateValues" priority="13138" stopIfTrue="1"/>
    <cfRule type="duplicateValues" priority="13139" stopIfTrue="1"/>
    <cfRule type="duplicateValues" priority="13140" stopIfTrue="1"/>
    <cfRule type="dataBar" priority="13141">
      <dataBar>
        <cfvo type="min"/>
        <cfvo type="max"/>
        <color rgb="FF638EC6"/>
      </dataBar>
    </cfRule>
    <cfRule type="duplicateValues" priority="13142" stopIfTrue="1"/>
    <cfRule type="duplicateValues" priority="13143" stopIfTrue="1"/>
    <cfRule type="duplicateValues" priority="13144" stopIfTrue="1"/>
    <cfRule type="duplicateValues" priority="13145" stopIfTrue="1"/>
    <cfRule type="dataBar" priority="13146">
      <dataBar>
        <cfvo type="min"/>
        <cfvo type="max"/>
        <color rgb="FF638EC6"/>
      </dataBar>
    </cfRule>
    <cfRule type="duplicateValues" priority="13147" stopIfTrue="1"/>
    <cfRule type="duplicateValues" priority="13148" stopIfTrue="1"/>
    <cfRule type="duplicateValues" priority="16915" stopIfTrue="1"/>
    <cfRule type="dataBar" priority="16916">
      <dataBar>
        <cfvo type="min"/>
        <cfvo type="max"/>
        <color rgb="FF638EC6"/>
      </dataBar>
    </cfRule>
    <cfRule type="duplicateValues" priority="16917" stopIfTrue="1"/>
    <cfRule type="duplicateValues" priority="16918" stopIfTrue="1"/>
    <cfRule type="duplicateValues" priority="16919" stopIfTrue="1"/>
    <cfRule type="dataBar" priority="16920">
      <dataBar>
        <cfvo type="min"/>
        <cfvo type="max"/>
        <color rgb="FF638EC6"/>
      </dataBar>
    </cfRule>
    <cfRule type="duplicateValues" priority="16921" stopIfTrue="1"/>
    <cfRule type="duplicateValues" priority="16922" stopIfTrue="1"/>
    <cfRule type="duplicateValues" priority="16931" stopIfTrue="1"/>
    <cfRule type="dataBar" priority="16932">
      <dataBar>
        <cfvo type="min"/>
        <cfvo type="max"/>
        <color rgb="FF638EC6"/>
      </dataBar>
    </cfRule>
    <cfRule type="duplicateValues" priority="16933" stopIfTrue="1"/>
    <cfRule type="duplicateValues" priority="16934" stopIfTrue="1"/>
    <cfRule type="duplicateValues" priority="16935" stopIfTrue="1"/>
    <cfRule type="dataBar" priority="16936">
      <dataBar>
        <cfvo type="min"/>
        <cfvo type="max"/>
        <color rgb="FF638EC6"/>
      </dataBar>
    </cfRule>
    <cfRule type="duplicateValues" priority="16937" stopIfTrue="1"/>
    <cfRule type="duplicateValues" priority="16938" stopIfTrue="1"/>
    <cfRule type="duplicateValues" priority="16939" stopIfTrue="1"/>
    <cfRule type="duplicateValues" priority="16940" stopIfTrue="1"/>
    <cfRule type="dataBar" priority="16941">
      <dataBar>
        <cfvo type="min"/>
        <cfvo type="max"/>
        <color rgb="FF638EC6"/>
      </dataBar>
    </cfRule>
    <cfRule type="duplicateValues" priority="16942" stopIfTrue="1"/>
    <cfRule type="duplicateValues" priority="16943" stopIfTrue="1"/>
    <cfRule type="duplicateValues" priority="16944" stopIfTrue="1"/>
    <cfRule type="duplicateValues" priority="16945" stopIfTrue="1"/>
    <cfRule type="dataBar" priority="16946">
      <dataBar>
        <cfvo type="min"/>
        <cfvo type="max"/>
        <color rgb="FF638EC6"/>
      </dataBar>
    </cfRule>
    <cfRule type="duplicateValues" priority="16947" stopIfTrue="1"/>
    <cfRule type="duplicateValues" priority="16948" stopIfTrue="1"/>
  </conditionalFormatting>
  <conditionalFormatting sqref="R28:S28">
    <cfRule type="duplicateValues" priority="10912" stopIfTrue="1"/>
    <cfRule type="dataBar" priority="10913">
      <dataBar>
        <cfvo type="min"/>
        <cfvo type="max"/>
        <color rgb="FF638EC6"/>
      </dataBar>
    </cfRule>
    <cfRule type="duplicateValues" priority="10914" stopIfTrue="1"/>
    <cfRule type="duplicateValues" priority="10915" stopIfTrue="1"/>
    <cfRule type="dataBar" priority="10916">
      <dataBar>
        <cfvo type="min"/>
        <cfvo type="max"/>
        <color rgb="FF638EC6"/>
      </dataBar>
    </cfRule>
    <cfRule type="duplicateValues" priority="10917" stopIfTrue="1"/>
    <cfRule type="duplicateValues" priority="10918" stopIfTrue="1"/>
    <cfRule type="duplicateValues" priority="10919" stopIfTrue="1"/>
    <cfRule type="duplicateValues" priority="10920" stopIfTrue="1"/>
    <cfRule type="duplicateValues" priority="10921" stopIfTrue="1"/>
    <cfRule type="dataBar" priority="10922">
      <dataBar>
        <cfvo type="min"/>
        <cfvo type="max"/>
        <color rgb="FF638EC6"/>
      </dataBar>
    </cfRule>
    <cfRule type="duplicateValues" priority="10923" stopIfTrue="1"/>
    <cfRule type="duplicateValues" priority="10924" stopIfTrue="1"/>
    <cfRule type="duplicateValues" priority="10925" stopIfTrue="1"/>
    <cfRule type="dataBar" priority="10926">
      <dataBar>
        <cfvo type="min"/>
        <cfvo type="max"/>
        <color rgb="FF638EC6"/>
      </dataBar>
    </cfRule>
    <cfRule type="duplicateValues" priority="10927" stopIfTrue="1"/>
    <cfRule type="duplicateValues" priority="10928" stopIfTrue="1"/>
    <cfRule type="duplicateValues" priority="10929" stopIfTrue="1"/>
    <cfRule type="duplicateValues" priority="10944" stopIfTrue="1"/>
    <cfRule type="duplicateValues" priority="10945" stopIfTrue="1"/>
    <cfRule type="dataBar" priority="10946">
      <dataBar>
        <cfvo type="min"/>
        <cfvo type="max"/>
        <color rgb="FF638EC6"/>
      </dataBar>
    </cfRule>
    <cfRule type="duplicateValues" priority="10947" stopIfTrue="1"/>
    <cfRule type="duplicateValues" priority="10948" stopIfTrue="1"/>
    <cfRule type="duplicateValues" priority="10949" stopIfTrue="1"/>
    <cfRule type="dataBar" priority="10950">
      <dataBar>
        <cfvo type="min"/>
        <cfvo type="max"/>
        <color rgb="FF638EC6"/>
      </dataBar>
    </cfRule>
    <cfRule type="duplicateValues" priority="10951" stopIfTrue="1"/>
    <cfRule type="duplicateValues" priority="10952" stopIfTrue="1"/>
    <cfRule type="duplicateValues" priority="15030" stopIfTrue="1"/>
    <cfRule type="dataBar" priority="15031">
      <dataBar>
        <cfvo type="min"/>
        <cfvo type="max"/>
        <color rgb="FF638EC6"/>
      </dataBar>
    </cfRule>
    <cfRule type="duplicateValues" priority="15032" stopIfTrue="1"/>
    <cfRule type="duplicateValues" priority="15033" stopIfTrue="1"/>
    <cfRule type="dataBar" priority="15034">
      <dataBar>
        <cfvo type="min"/>
        <cfvo type="max"/>
        <color rgb="FF638EC6"/>
      </dataBar>
    </cfRule>
    <cfRule type="duplicateValues" priority="15035" stopIfTrue="1"/>
    <cfRule type="duplicateValues" priority="15036" stopIfTrue="1"/>
    <cfRule type="duplicateValues" priority="15037" stopIfTrue="1"/>
    <cfRule type="duplicateValues" priority="15146" stopIfTrue="1"/>
    <cfRule type="duplicateValues" priority="15147" stopIfTrue="1"/>
    <cfRule type="dataBar" priority="15148">
      <dataBar>
        <cfvo type="min"/>
        <cfvo type="max"/>
        <color rgb="FF638EC6"/>
      </dataBar>
    </cfRule>
    <cfRule type="duplicateValues" priority="15149" stopIfTrue="1"/>
    <cfRule type="duplicateValues" priority="15150" stopIfTrue="1"/>
    <cfRule type="duplicateValues" priority="15151" stopIfTrue="1"/>
    <cfRule type="dataBar" priority="15152">
      <dataBar>
        <cfvo type="min"/>
        <cfvo type="max"/>
        <color rgb="FF638EC6"/>
      </dataBar>
    </cfRule>
    <cfRule type="duplicateValues" priority="15153" stopIfTrue="1"/>
    <cfRule type="duplicateValues" priority="15154" stopIfTrue="1"/>
    <cfRule type="duplicateValues" priority="15155" stopIfTrue="1"/>
    <cfRule type="duplicateValues" priority="15185" stopIfTrue="1"/>
    <cfRule type="duplicateValues" priority="15186" stopIfTrue="1"/>
    <cfRule type="dataBar" priority="15187">
      <dataBar>
        <cfvo type="min"/>
        <cfvo type="max"/>
        <color rgb="FF638EC6"/>
      </dataBar>
    </cfRule>
    <cfRule type="duplicateValues" priority="15188" stopIfTrue="1"/>
    <cfRule type="duplicateValues" priority="15189" stopIfTrue="1"/>
    <cfRule type="duplicateValues" priority="15217" stopIfTrue="1"/>
    <cfRule type="duplicateValues" priority="15218" stopIfTrue="1"/>
    <cfRule type="dataBar" priority="15219">
      <dataBar>
        <cfvo type="min"/>
        <cfvo type="max"/>
        <color rgb="FF638EC6"/>
      </dataBar>
    </cfRule>
    <cfRule type="duplicateValues" priority="15220" stopIfTrue="1"/>
    <cfRule type="duplicateValues" priority="15221" stopIfTrue="1"/>
    <cfRule type="duplicateValues" priority="17329" stopIfTrue="1"/>
    <cfRule type="duplicateValues" priority="17330" stopIfTrue="1"/>
    <cfRule type="dataBar" priority="17331">
      <dataBar>
        <cfvo type="min"/>
        <cfvo type="max"/>
        <color rgb="FF638EC6"/>
      </dataBar>
    </cfRule>
    <cfRule type="duplicateValues" priority="17332" stopIfTrue="1"/>
    <cfRule type="duplicateValues" priority="17333" stopIfTrue="1"/>
    <cfRule type="duplicateValues" priority="17334" stopIfTrue="1"/>
    <cfRule type="dataBar" priority="17335">
      <dataBar>
        <cfvo type="min"/>
        <cfvo type="max"/>
        <color rgb="FF638EC6"/>
      </dataBar>
    </cfRule>
    <cfRule type="duplicateValues" priority="17336" stopIfTrue="1"/>
    <cfRule type="duplicateValues" priority="17337" stopIfTrue="1"/>
    <cfRule type="duplicateValues" priority="17338" stopIfTrue="1"/>
    <cfRule type="duplicateValues" priority="17698" stopIfTrue="1"/>
    <cfRule type="duplicateValues" priority="17725" stopIfTrue="1"/>
    <cfRule type="dataBar" priority="17726">
      <dataBar>
        <cfvo type="min"/>
        <cfvo type="max"/>
        <color rgb="FF638EC6"/>
      </dataBar>
    </cfRule>
    <cfRule type="duplicateValues" priority="17727" stopIfTrue="1"/>
    <cfRule type="duplicateValues" priority="17728" stopIfTrue="1"/>
    <cfRule type="duplicateValues" priority="17873" stopIfTrue="1"/>
    <cfRule type="duplicateValues" priority="17874" stopIfTrue="1"/>
    <cfRule type="dataBar" priority="17875">
      <dataBar>
        <cfvo type="min"/>
        <cfvo type="max"/>
        <color rgb="FF638EC6"/>
      </dataBar>
    </cfRule>
    <cfRule type="duplicateValues" priority="17876" stopIfTrue="1"/>
    <cfRule type="duplicateValues" priority="17877" stopIfTrue="1"/>
  </conditionalFormatting>
  <conditionalFormatting sqref="R29:S29">
    <cfRule type="duplicateValues" priority="8734" stopIfTrue="1"/>
    <cfRule type="dataBar" priority="8735">
      <dataBar>
        <cfvo type="min"/>
        <cfvo type="max"/>
        <color rgb="FF638EC6"/>
      </dataBar>
    </cfRule>
    <cfRule type="duplicateValues" priority="8736" stopIfTrue="1"/>
    <cfRule type="duplicateValues" priority="8737" stopIfTrue="1"/>
    <cfRule type="duplicateValues" priority="8738" stopIfTrue="1"/>
    <cfRule type="dataBar" priority="8739">
      <dataBar>
        <cfvo type="min"/>
        <cfvo type="max"/>
        <color rgb="FF638EC6"/>
      </dataBar>
    </cfRule>
    <cfRule type="duplicateValues" priority="8740" stopIfTrue="1"/>
    <cfRule type="duplicateValues" priority="8741" stopIfTrue="1"/>
    <cfRule type="duplicateValues" priority="8742" stopIfTrue="1"/>
    <cfRule type="dataBar" priority="8743">
      <dataBar>
        <cfvo type="min"/>
        <cfvo type="max"/>
        <color rgb="FF638EC6"/>
      </dataBar>
    </cfRule>
    <cfRule type="duplicateValues" priority="8744" stopIfTrue="1"/>
    <cfRule type="duplicateValues" priority="8745" stopIfTrue="1"/>
    <cfRule type="duplicateValues" priority="8746" stopIfTrue="1"/>
    <cfRule type="dataBar" priority="8747">
      <dataBar>
        <cfvo type="min"/>
        <cfvo type="max"/>
        <color rgb="FF638EC6"/>
      </dataBar>
    </cfRule>
    <cfRule type="duplicateValues" priority="8748" stopIfTrue="1"/>
    <cfRule type="duplicateValues" priority="8749" stopIfTrue="1"/>
    <cfRule type="duplicateValues" priority="8750" stopIfTrue="1"/>
    <cfRule type="duplicateValues" priority="8751" stopIfTrue="1"/>
    <cfRule type="dataBar" priority="8752">
      <dataBar>
        <cfvo type="min"/>
        <cfvo type="max"/>
        <color rgb="FF638EC6"/>
      </dataBar>
    </cfRule>
    <cfRule type="duplicateValues" priority="8753" stopIfTrue="1"/>
    <cfRule type="duplicateValues" priority="8754" stopIfTrue="1"/>
    <cfRule type="duplicateValues" priority="8755" stopIfTrue="1"/>
    <cfRule type="duplicateValues" priority="8756" stopIfTrue="1"/>
    <cfRule type="dataBar" priority="8757">
      <dataBar>
        <cfvo type="min"/>
        <cfvo type="max"/>
        <color rgb="FF638EC6"/>
      </dataBar>
    </cfRule>
    <cfRule type="duplicateValues" priority="8758" stopIfTrue="1"/>
    <cfRule type="duplicateValues" priority="8759" stopIfTrue="1"/>
    <cfRule type="duplicateValues" priority="8764" stopIfTrue="1"/>
    <cfRule type="dataBar" priority="8765">
      <dataBar>
        <cfvo type="min"/>
        <cfvo type="max"/>
        <color rgb="FF638EC6"/>
      </dataBar>
    </cfRule>
    <cfRule type="duplicateValues" priority="8766" stopIfTrue="1"/>
    <cfRule type="duplicateValues" priority="8767" stopIfTrue="1"/>
    <cfRule type="duplicateValues" priority="8768" stopIfTrue="1"/>
    <cfRule type="dataBar" priority="8769">
      <dataBar>
        <cfvo type="min"/>
        <cfvo type="max"/>
        <color rgb="FF638EC6"/>
      </dataBar>
    </cfRule>
    <cfRule type="duplicateValues" priority="8770" stopIfTrue="1"/>
    <cfRule type="duplicateValues" priority="8771" stopIfTrue="1"/>
    <cfRule type="duplicateValues" priority="8772" stopIfTrue="1"/>
    <cfRule type="duplicateValues" priority="8773" stopIfTrue="1"/>
    <cfRule type="duplicateValues" priority="8774" stopIfTrue="1"/>
    <cfRule type="dataBar" priority="8775">
      <dataBar>
        <cfvo type="min"/>
        <cfvo type="max"/>
        <color rgb="FF638EC6"/>
      </dataBar>
    </cfRule>
    <cfRule type="duplicateValues" priority="8776" stopIfTrue="1"/>
    <cfRule type="duplicateValues" priority="8777" stopIfTrue="1"/>
    <cfRule type="dataBar" priority="8787">
      <dataBar>
        <cfvo type="min"/>
        <cfvo type="max"/>
        <color rgb="FF638EC6"/>
      </dataBar>
    </cfRule>
    <cfRule type="duplicateValues" priority="8788" stopIfTrue="1"/>
    <cfRule type="duplicateValues" priority="8789" stopIfTrue="1"/>
    <cfRule type="duplicateValues" priority="8790" stopIfTrue="1"/>
    <cfRule type="dataBar" priority="8791">
      <dataBar>
        <cfvo type="min"/>
        <cfvo type="max"/>
        <color rgb="FF638EC6"/>
      </dataBar>
    </cfRule>
    <cfRule type="duplicateValues" priority="8792" stopIfTrue="1"/>
    <cfRule type="duplicateValues" priority="8793" stopIfTrue="1"/>
    <cfRule type="duplicateValues" priority="8794" stopIfTrue="1"/>
    <cfRule type="duplicateValues" priority="8795" stopIfTrue="1"/>
    <cfRule type="dataBar" priority="8796">
      <dataBar>
        <cfvo type="min"/>
        <cfvo type="max"/>
        <color rgb="FF638EC6"/>
      </dataBar>
    </cfRule>
    <cfRule type="duplicateValues" priority="8797" stopIfTrue="1"/>
    <cfRule type="duplicateValues" priority="8798" stopIfTrue="1"/>
    <cfRule type="duplicateValues" priority="8799" stopIfTrue="1"/>
    <cfRule type="dataBar" priority="8800">
      <dataBar>
        <cfvo type="min"/>
        <cfvo type="max"/>
        <color rgb="FF638EC6"/>
      </dataBar>
    </cfRule>
    <cfRule type="duplicateValues" priority="8801" stopIfTrue="1"/>
    <cfRule type="duplicateValues" priority="8802" stopIfTrue="1"/>
    <cfRule type="duplicateValues" priority="8803" stopIfTrue="1"/>
    <cfRule type="dataBar" priority="8804">
      <dataBar>
        <cfvo type="min"/>
        <cfvo type="max"/>
        <color rgb="FF638EC6"/>
      </dataBar>
    </cfRule>
    <cfRule type="duplicateValues" priority="8805" stopIfTrue="1"/>
    <cfRule type="duplicateValues" priority="8806" stopIfTrue="1"/>
    <cfRule type="duplicateValues" priority="8807" stopIfTrue="1"/>
    <cfRule type="dataBar" priority="8808">
      <dataBar>
        <cfvo type="min"/>
        <cfvo type="max"/>
        <color rgb="FF638EC6"/>
      </dataBar>
    </cfRule>
    <cfRule type="duplicateValues" priority="8809" stopIfTrue="1"/>
    <cfRule type="duplicateValues" priority="8810" stopIfTrue="1"/>
    <cfRule type="duplicateValues" priority="8811" stopIfTrue="1"/>
    <cfRule type="duplicateValues" priority="8812" stopIfTrue="1"/>
    <cfRule type="duplicateValues" priority="8813" stopIfTrue="1"/>
    <cfRule type="dataBar" priority="8814">
      <dataBar>
        <cfvo type="min"/>
        <cfvo type="max"/>
        <color rgb="FF638EC6"/>
      </dataBar>
    </cfRule>
    <cfRule type="duplicateValues" priority="8815" stopIfTrue="1"/>
    <cfRule type="duplicateValues" priority="8816" stopIfTrue="1"/>
    <cfRule type="duplicateValues" priority="8817" stopIfTrue="1"/>
    <cfRule type="duplicateValues" priority="8818" stopIfTrue="1"/>
    <cfRule type="duplicateValues" priority="8819" stopIfTrue="1"/>
    <cfRule type="dataBar" priority="8820">
      <dataBar>
        <cfvo type="min"/>
        <cfvo type="max"/>
        <color rgb="FF638EC6"/>
      </dataBar>
    </cfRule>
    <cfRule type="duplicateValues" priority="8821" stopIfTrue="1"/>
    <cfRule type="duplicateValues" priority="8822" stopIfTrue="1"/>
    <cfRule type="duplicateValues" priority="8823" stopIfTrue="1"/>
    <cfRule type="dataBar" priority="8824">
      <dataBar>
        <cfvo type="min"/>
        <cfvo type="max"/>
        <color rgb="FF638EC6"/>
      </dataBar>
    </cfRule>
    <cfRule type="duplicateValues" priority="8825" stopIfTrue="1"/>
    <cfRule type="duplicateValues" priority="8826" stopIfTrue="1"/>
    <cfRule type="dataBar" priority="8827">
      <dataBar>
        <cfvo type="min"/>
        <cfvo type="max"/>
        <color rgb="FF638EC6"/>
      </dataBar>
    </cfRule>
    <cfRule type="duplicateValues" priority="8828" stopIfTrue="1"/>
    <cfRule type="duplicateValues" priority="8829" stopIfTrue="1"/>
    <cfRule type="duplicateValues" priority="8830" stopIfTrue="1"/>
    <cfRule type="duplicateValues" priority="8831" stopIfTrue="1"/>
    <cfRule type="duplicateValues" priority="8832" stopIfTrue="1"/>
    <cfRule type="dataBar" priority="8833">
      <dataBar>
        <cfvo type="min"/>
        <cfvo type="max"/>
        <color rgb="FF638EC6"/>
      </dataBar>
    </cfRule>
    <cfRule type="duplicateValues" priority="8834" stopIfTrue="1"/>
    <cfRule type="duplicateValues" priority="8835" stopIfTrue="1"/>
    <cfRule type="dataBar" priority="8845">
      <dataBar>
        <cfvo type="min"/>
        <cfvo type="max"/>
        <color rgb="FF638EC6"/>
      </dataBar>
    </cfRule>
    <cfRule type="duplicateValues" priority="8846" stopIfTrue="1"/>
    <cfRule type="duplicateValues" priority="8847" stopIfTrue="1"/>
    <cfRule type="duplicateValues" priority="8848" stopIfTrue="1"/>
    <cfRule type="dataBar" priority="8849">
      <dataBar>
        <cfvo type="min"/>
        <cfvo type="max"/>
        <color rgb="FF638EC6"/>
      </dataBar>
    </cfRule>
    <cfRule type="duplicateValues" priority="8850" stopIfTrue="1"/>
    <cfRule type="duplicateValues" priority="8851" stopIfTrue="1"/>
    <cfRule type="duplicateValues" priority="8852" stopIfTrue="1"/>
    <cfRule type="duplicateValues" priority="8853" stopIfTrue="1"/>
    <cfRule type="dataBar" priority="8854">
      <dataBar>
        <cfvo type="min"/>
        <cfvo type="max"/>
        <color rgb="FF638EC6"/>
      </dataBar>
    </cfRule>
    <cfRule type="duplicateValues" priority="8855" stopIfTrue="1"/>
    <cfRule type="duplicateValues" priority="8856" stopIfTrue="1"/>
    <cfRule type="duplicateValues" priority="8857" stopIfTrue="1"/>
    <cfRule type="duplicateValues" priority="9077" stopIfTrue="1"/>
    <cfRule type="dataBar" priority="9078">
      <dataBar>
        <cfvo type="min"/>
        <cfvo type="max"/>
        <color rgb="FF638EC6"/>
      </dataBar>
    </cfRule>
    <cfRule type="duplicateValues" priority="9079" stopIfTrue="1"/>
    <cfRule type="duplicateValues" priority="9080" stopIfTrue="1"/>
    <cfRule type="duplicateValues" priority="9081" stopIfTrue="1"/>
    <cfRule type="dataBar" priority="9082">
      <dataBar>
        <cfvo type="min"/>
        <cfvo type="max"/>
        <color rgb="FF638EC6"/>
      </dataBar>
    </cfRule>
    <cfRule type="duplicateValues" priority="9083" stopIfTrue="1"/>
    <cfRule type="duplicateValues" priority="9084" stopIfTrue="1"/>
    <cfRule type="duplicateValues" priority="9085" stopIfTrue="1"/>
    <cfRule type="dataBar" priority="9086">
      <dataBar>
        <cfvo type="min"/>
        <cfvo type="max"/>
        <color rgb="FF638EC6"/>
      </dataBar>
    </cfRule>
    <cfRule type="duplicateValues" priority="9087" stopIfTrue="1"/>
    <cfRule type="duplicateValues" priority="9088" stopIfTrue="1"/>
    <cfRule type="duplicateValues" priority="9089" stopIfTrue="1"/>
    <cfRule type="dataBar" priority="9090">
      <dataBar>
        <cfvo type="min"/>
        <cfvo type="max"/>
        <color rgb="FF638EC6"/>
      </dataBar>
    </cfRule>
    <cfRule type="duplicateValues" priority="9091" stopIfTrue="1"/>
    <cfRule type="duplicateValues" priority="9092" stopIfTrue="1"/>
    <cfRule type="duplicateValues" priority="9104" stopIfTrue="1"/>
    <cfRule type="dataBar" priority="9105">
      <dataBar>
        <cfvo type="min"/>
        <cfvo type="max"/>
        <color rgb="FF638EC6"/>
      </dataBar>
    </cfRule>
    <cfRule type="duplicateValues" priority="9106" stopIfTrue="1"/>
    <cfRule type="duplicateValues" priority="9107" stopIfTrue="1"/>
    <cfRule type="dataBar" priority="9108">
      <dataBar>
        <cfvo type="min"/>
        <cfvo type="max"/>
        <color rgb="FF638EC6"/>
      </dataBar>
    </cfRule>
    <cfRule type="duplicateValues" priority="9109" stopIfTrue="1"/>
    <cfRule type="duplicateValues" priority="9110" stopIfTrue="1"/>
    <cfRule type="duplicateValues" priority="9111" stopIfTrue="1"/>
    <cfRule type="duplicateValues" priority="9112" stopIfTrue="1"/>
    <cfRule type="dataBar" priority="9113">
      <dataBar>
        <cfvo type="min"/>
        <cfvo type="max"/>
        <color rgb="FF638EC6"/>
      </dataBar>
    </cfRule>
    <cfRule type="duplicateValues" priority="9114" stopIfTrue="1"/>
    <cfRule type="duplicateValues" priority="9115" stopIfTrue="1"/>
    <cfRule type="duplicateValues" priority="9116" stopIfTrue="1"/>
    <cfRule type="dataBar" priority="9117">
      <dataBar>
        <cfvo type="min"/>
        <cfvo type="max"/>
        <color rgb="FF638EC6"/>
      </dataBar>
    </cfRule>
    <cfRule type="duplicateValues" priority="9118" stopIfTrue="1"/>
    <cfRule type="duplicateValues" priority="9119" stopIfTrue="1"/>
    <cfRule type="duplicateValues" priority="9120" stopIfTrue="1"/>
    <cfRule type="dataBar" priority="9121">
      <dataBar>
        <cfvo type="min"/>
        <cfvo type="max"/>
        <color rgb="FF638EC6"/>
      </dataBar>
    </cfRule>
    <cfRule type="duplicateValues" priority="9122" stopIfTrue="1"/>
    <cfRule type="duplicateValues" priority="9123" stopIfTrue="1"/>
    <cfRule type="duplicateValues" priority="9129" stopIfTrue="1"/>
    <cfRule type="dataBar" priority="9130">
      <dataBar>
        <cfvo type="min"/>
        <cfvo type="max"/>
        <color rgb="FF638EC6"/>
      </dataBar>
    </cfRule>
    <cfRule type="duplicateValues" priority="9131" stopIfTrue="1"/>
    <cfRule type="duplicateValues" priority="9132" stopIfTrue="1"/>
    <cfRule type="duplicateValues" priority="9133" stopIfTrue="1"/>
    <cfRule type="duplicateValues" priority="9134" stopIfTrue="1"/>
    <cfRule type="dataBar" priority="9135">
      <dataBar>
        <cfvo type="min"/>
        <cfvo type="max"/>
        <color rgb="FF638EC6"/>
      </dataBar>
    </cfRule>
    <cfRule type="duplicateValues" priority="9136" stopIfTrue="1"/>
    <cfRule type="duplicateValues" priority="9137" stopIfTrue="1"/>
    <cfRule type="duplicateValues" priority="9138" stopIfTrue="1"/>
    <cfRule type="dataBar" priority="9139">
      <dataBar>
        <cfvo type="min"/>
        <cfvo type="max"/>
        <color rgb="FF638EC6"/>
      </dataBar>
    </cfRule>
    <cfRule type="duplicateValues" priority="9140" stopIfTrue="1"/>
    <cfRule type="duplicateValues" priority="9141" stopIfTrue="1"/>
    <cfRule type="duplicateValues" priority="9146" stopIfTrue="1"/>
    <cfRule type="dataBar" priority="9147">
      <dataBar>
        <cfvo type="min"/>
        <cfvo type="max"/>
        <color rgb="FF638EC6"/>
      </dataBar>
    </cfRule>
    <cfRule type="duplicateValues" priority="9148" stopIfTrue="1"/>
    <cfRule type="duplicateValues" priority="9149" stopIfTrue="1"/>
    <cfRule type="duplicateValues" priority="9150" stopIfTrue="1"/>
    <cfRule type="dataBar" priority="9151">
      <dataBar>
        <cfvo type="min"/>
        <cfvo type="max"/>
        <color rgb="FF638EC6"/>
      </dataBar>
    </cfRule>
    <cfRule type="duplicateValues" priority="9152" stopIfTrue="1"/>
    <cfRule type="duplicateValues" priority="9153" stopIfTrue="1"/>
    <cfRule type="duplicateValues" priority="9154" stopIfTrue="1"/>
    <cfRule type="dataBar" priority="9155">
      <dataBar>
        <cfvo type="min"/>
        <cfvo type="max"/>
        <color rgb="FF638EC6"/>
      </dataBar>
    </cfRule>
    <cfRule type="duplicateValues" priority="9156" stopIfTrue="1"/>
    <cfRule type="duplicateValues" priority="9157" stopIfTrue="1"/>
    <cfRule type="duplicateValues" priority="9158" stopIfTrue="1"/>
    <cfRule type="dataBar" priority="9159">
      <dataBar>
        <cfvo type="min"/>
        <cfvo type="max"/>
        <color rgb="FF638EC6"/>
      </dataBar>
    </cfRule>
    <cfRule type="duplicateValues" priority="9160" stopIfTrue="1"/>
    <cfRule type="duplicateValues" priority="9161" stopIfTrue="1"/>
    <cfRule type="duplicateValues" priority="9162" stopIfTrue="1"/>
    <cfRule type="dataBar" priority="9163">
      <dataBar>
        <cfvo type="min"/>
        <cfvo type="max"/>
        <color rgb="FF638EC6"/>
      </dataBar>
    </cfRule>
    <cfRule type="duplicateValues" priority="9164" stopIfTrue="1"/>
    <cfRule type="duplicateValues" priority="9165" stopIfTrue="1"/>
    <cfRule type="duplicateValues" priority="9166" stopIfTrue="1"/>
    <cfRule type="duplicateValues" priority="9167" stopIfTrue="1"/>
    <cfRule type="dataBar" priority="9168">
      <dataBar>
        <cfvo type="min"/>
        <cfvo type="max"/>
        <color rgb="FF638EC6"/>
      </dataBar>
    </cfRule>
    <cfRule type="duplicateValues" priority="9169" stopIfTrue="1"/>
    <cfRule type="duplicateValues" priority="9170" stopIfTrue="1"/>
    <cfRule type="duplicateValues" priority="9171" stopIfTrue="1"/>
    <cfRule type="duplicateValues" priority="9172" stopIfTrue="1"/>
    <cfRule type="duplicateValues" priority="9173" stopIfTrue="1"/>
    <cfRule type="dataBar" priority="9174">
      <dataBar>
        <cfvo type="min"/>
        <cfvo type="max"/>
        <color rgb="FF638EC6"/>
      </dataBar>
    </cfRule>
    <cfRule type="duplicateValues" priority="9175" stopIfTrue="1"/>
    <cfRule type="duplicateValues" priority="9176" stopIfTrue="1"/>
    <cfRule type="duplicateValues" priority="9190" stopIfTrue="1"/>
    <cfRule type="dataBar" priority="9191">
      <dataBar>
        <cfvo type="min"/>
        <cfvo type="max"/>
        <color rgb="FF638EC6"/>
      </dataBar>
    </cfRule>
    <cfRule type="duplicateValues" priority="9192" stopIfTrue="1"/>
    <cfRule type="duplicateValues" priority="9193" stopIfTrue="1"/>
    <cfRule type="duplicateValues" priority="9194" stopIfTrue="1"/>
    <cfRule type="dataBar" priority="9195">
      <dataBar>
        <cfvo type="min"/>
        <cfvo type="max"/>
        <color rgb="FF638EC6"/>
      </dataBar>
    </cfRule>
    <cfRule type="duplicateValues" priority="9196" stopIfTrue="1"/>
    <cfRule type="duplicateValues" priority="9197" stopIfTrue="1"/>
    <cfRule type="duplicateValues" priority="9198" stopIfTrue="1"/>
    <cfRule type="dataBar" priority="9199">
      <dataBar>
        <cfvo type="min"/>
        <cfvo type="max"/>
        <color rgb="FF638EC6"/>
      </dataBar>
    </cfRule>
    <cfRule type="duplicateValues" priority="9200" stopIfTrue="1"/>
    <cfRule type="duplicateValues" priority="9201" stopIfTrue="1"/>
    <cfRule type="duplicateValues" priority="9202" stopIfTrue="1"/>
    <cfRule type="dataBar" priority="9203">
      <dataBar>
        <cfvo type="min"/>
        <cfvo type="max"/>
        <color rgb="FF638EC6"/>
      </dataBar>
    </cfRule>
    <cfRule type="duplicateValues" priority="9204" stopIfTrue="1"/>
    <cfRule type="duplicateValues" priority="9205" stopIfTrue="1"/>
    <cfRule type="duplicateValues" priority="9217" stopIfTrue="1"/>
    <cfRule type="dataBar" priority="9218">
      <dataBar>
        <cfvo type="min"/>
        <cfvo type="max"/>
        <color rgb="FF638EC6"/>
      </dataBar>
    </cfRule>
    <cfRule type="duplicateValues" priority="9219" stopIfTrue="1"/>
    <cfRule type="duplicateValues" priority="9220" stopIfTrue="1"/>
    <cfRule type="dataBar" priority="9221">
      <dataBar>
        <cfvo type="min"/>
        <cfvo type="max"/>
        <color rgb="FF638EC6"/>
      </dataBar>
    </cfRule>
    <cfRule type="duplicateValues" priority="9222" stopIfTrue="1"/>
    <cfRule type="duplicateValues" priority="9223" stopIfTrue="1"/>
    <cfRule type="duplicateValues" priority="9224" stopIfTrue="1"/>
    <cfRule type="duplicateValues" priority="9225" stopIfTrue="1"/>
    <cfRule type="dataBar" priority="9226">
      <dataBar>
        <cfvo type="min"/>
        <cfvo type="max"/>
        <color rgb="FF638EC6"/>
      </dataBar>
    </cfRule>
    <cfRule type="duplicateValues" priority="9227" stopIfTrue="1"/>
    <cfRule type="duplicateValues" priority="9228" stopIfTrue="1"/>
    <cfRule type="duplicateValues" priority="9229" stopIfTrue="1"/>
    <cfRule type="dataBar" priority="9230">
      <dataBar>
        <cfvo type="min"/>
        <cfvo type="max"/>
        <color rgb="FF638EC6"/>
      </dataBar>
    </cfRule>
    <cfRule type="duplicateValues" priority="9231" stopIfTrue="1"/>
    <cfRule type="duplicateValues" priority="9232" stopIfTrue="1"/>
    <cfRule type="duplicateValues" priority="9233" stopIfTrue="1"/>
    <cfRule type="dataBar" priority="9234">
      <dataBar>
        <cfvo type="min"/>
        <cfvo type="max"/>
        <color rgb="FF638EC6"/>
      </dataBar>
    </cfRule>
    <cfRule type="duplicateValues" priority="9235" stopIfTrue="1"/>
    <cfRule type="duplicateValues" priority="9236" stopIfTrue="1"/>
    <cfRule type="duplicateValues" priority="9242" stopIfTrue="1"/>
    <cfRule type="dataBar" priority="9243">
      <dataBar>
        <cfvo type="min"/>
        <cfvo type="max"/>
        <color rgb="FF638EC6"/>
      </dataBar>
    </cfRule>
    <cfRule type="duplicateValues" priority="9244" stopIfTrue="1"/>
    <cfRule type="duplicateValues" priority="9245" stopIfTrue="1"/>
    <cfRule type="duplicateValues" priority="9246" stopIfTrue="1"/>
    <cfRule type="duplicateValues" priority="9251" stopIfTrue="1"/>
    <cfRule type="dataBar" priority="9252">
      <dataBar>
        <cfvo type="min"/>
        <cfvo type="max"/>
        <color rgb="FF638EC6"/>
      </dataBar>
    </cfRule>
    <cfRule type="duplicateValues" priority="9253" stopIfTrue="1"/>
    <cfRule type="duplicateValues" priority="9254" stopIfTrue="1"/>
    <cfRule type="duplicateValues" priority="9255" stopIfTrue="1"/>
    <cfRule type="dataBar" priority="9256">
      <dataBar>
        <cfvo type="min"/>
        <cfvo type="max"/>
        <color rgb="FF638EC6"/>
      </dataBar>
    </cfRule>
    <cfRule type="duplicateValues" priority="9257" stopIfTrue="1"/>
    <cfRule type="duplicateValues" priority="9258" stopIfTrue="1"/>
    <cfRule type="duplicateValues" priority="9267" stopIfTrue="1"/>
    <cfRule type="dataBar" priority="9268">
      <dataBar>
        <cfvo type="min"/>
        <cfvo type="max"/>
        <color rgb="FF638EC6"/>
      </dataBar>
    </cfRule>
    <cfRule type="duplicateValues" priority="9269" stopIfTrue="1"/>
    <cfRule type="duplicateValues" priority="9270" stopIfTrue="1"/>
    <cfRule type="duplicateValues" priority="9271" stopIfTrue="1"/>
    <cfRule type="dataBar" priority="9272">
      <dataBar>
        <cfvo type="min"/>
        <cfvo type="max"/>
        <color rgb="FF638EC6"/>
      </dataBar>
    </cfRule>
    <cfRule type="duplicateValues" priority="9273" stopIfTrue="1"/>
    <cfRule type="duplicateValues" priority="9274" stopIfTrue="1"/>
    <cfRule type="duplicateValues" priority="9275" stopIfTrue="1"/>
    <cfRule type="duplicateValues" priority="9276" stopIfTrue="1"/>
    <cfRule type="dataBar" priority="9277">
      <dataBar>
        <cfvo type="min"/>
        <cfvo type="max"/>
        <color rgb="FF638EC6"/>
      </dataBar>
    </cfRule>
    <cfRule type="duplicateValues" priority="9278" stopIfTrue="1"/>
    <cfRule type="duplicateValues" priority="9279" stopIfTrue="1"/>
    <cfRule type="duplicateValues" priority="9280" stopIfTrue="1"/>
    <cfRule type="duplicateValues" priority="9281" stopIfTrue="1"/>
    <cfRule type="dataBar" priority="9282">
      <dataBar>
        <cfvo type="min"/>
        <cfvo type="max"/>
        <color rgb="FF638EC6"/>
      </dataBar>
    </cfRule>
    <cfRule type="duplicateValues" priority="9283" stopIfTrue="1"/>
    <cfRule type="duplicateValues" priority="9284" stopIfTrue="1"/>
    <cfRule type="duplicateValues" priority="9285" stopIfTrue="1"/>
    <cfRule type="dataBar" priority="9286">
      <dataBar>
        <cfvo type="min"/>
        <cfvo type="max"/>
        <color rgb="FF638EC6"/>
      </dataBar>
    </cfRule>
    <cfRule type="duplicateValues" priority="9287" stopIfTrue="1"/>
    <cfRule type="duplicateValues" priority="9288" stopIfTrue="1"/>
    <cfRule type="duplicateValues" priority="9297" stopIfTrue="1"/>
    <cfRule type="dataBar" priority="9298">
      <dataBar>
        <cfvo type="min"/>
        <cfvo type="max"/>
        <color rgb="FF638EC6"/>
      </dataBar>
    </cfRule>
    <cfRule type="duplicateValues" priority="9299" stopIfTrue="1"/>
    <cfRule type="duplicateValues" priority="9300" stopIfTrue="1"/>
    <cfRule type="duplicateValues" priority="9301" stopIfTrue="1"/>
    <cfRule type="duplicateValues" priority="9302" stopIfTrue="1"/>
    <cfRule type="dataBar" priority="9303">
      <dataBar>
        <cfvo type="min"/>
        <cfvo type="max"/>
        <color rgb="FF638EC6"/>
      </dataBar>
    </cfRule>
    <cfRule type="duplicateValues" priority="9304" stopIfTrue="1"/>
    <cfRule type="duplicateValues" priority="9305" stopIfTrue="1"/>
    <cfRule type="duplicateValues" priority="9306" stopIfTrue="1"/>
    <cfRule type="dataBar" priority="9307">
      <dataBar>
        <cfvo type="min"/>
        <cfvo type="max"/>
        <color rgb="FF638EC6"/>
      </dataBar>
    </cfRule>
    <cfRule type="duplicateValues" priority="9308" stopIfTrue="1"/>
    <cfRule type="duplicateValues" priority="9309" stopIfTrue="1"/>
    <cfRule type="duplicateValues" priority="9310" stopIfTrue="1"/>
    <cfRule type="dataBar" priority="9311">
      <dataBar>
        <cfvo type="min"/>
        <cfvo type="max"/>
        <color rgb="FF638EC6"/>
      </dataBar>
    </cfRule>
    <cfRule type="duplicateValues" priority="9312" stopIfTrue="1"/>
    <cfRule type="duplicateValues" priority="9313" stopIfTrue="1"/>
    <cfRule type="duplicateValues" priority="9314" stopIfTrue="1"/>
    <cfRule type="duplicateValues" priority="9315" stopIfTrue="1"/>
    <cfRule type="dataBar" priority="9332">
      <dataBar>
        <cfvo type="min"/>
        <cfvo type="max"/>
        <color rgb="FF638EC6"/>
      </dataBar>
    </cfRule>
    <cfRule type="duplicateValues" priority="9333" stopIfTrue="1"/>
    <cfRule type="duplicateValues" priority="9334" stopIfTrue="1"/>
    <cfRule type="duplicateValues" priority="9335" stopIfTrue="1"/>
    <cfRule type="duplicateValues" priority="9336" stopIfTrue="1"/>
    <cfRule type="dataBar" priority="9337">
      <dataBar>
        <cfvo type="min"/>
        <cfvo type="max"/>
        <color rgb="FF638EC6"/>
      </dataBar>
    </cfRule>
    <cfRule type="duplicateValues" priority="9338" stopIfTrue="1"/>
    <cfRule type="duplicateValues" priority="9339" stopIfTrue="1"/>
    <cfRule type="duplicateValues" priority="9352" stopIfTrue="1"/>
    <cfRule type="dataBar" priority="9353">
      <dataBar>
        <cfvo type="min"/>
        <cfvo type="max"/>
        <color rgb="FF638EC6"/>
      </dataBar>
    </cfRule>
    <cfRule type="duplicateValues" priority="9354" stopIfTrue="1"/>
    <cfRule type="duplicateValues" priority="9355" stopIfTrue="1"/>
    <cfRule type="duplicateValues" priority="9360" stopIfTrue="1"/>
    <cfRule type="dataBar" priority="9361">
      <dataBar>
        <cfvo type="min"/>
        <cfvo type="max"/>
        <color rgb="FF638EC6"/>
      </dataBar>
    </cfRule>
    <cfRule type="duplicateValues" priority="9362" stopIfTrue="1"/>
    <cfRule type="duplicateValues" priority="9363" stopIfTrue="1"/>
    <cfRule type="duplicateValues" priority="9368" stopIfTrue="1"/>
    <cfRule type="dataBar" priority="9369">
      <dataBar>
        <cfvo type="min"/>
        <cfvo type="max"/>
        <color rgb="FF638EC6"/>
      </dataBar>
    </cfRule>
    <cfRule type="duplicateValues" priority="9370" stopIfTrue="1"/>
    <cfRule type="duplicateValues" priority="9371" stopIfTrue="1"/>
    <cfRule type="duplicateValues" priority="9372" stopIfTrue="1"/>
    <cfRule type="dataBar" priority="9373">
      <dataBar>
        <cfvo type="min"/>
        <cfvo type="max"/>
        <color rgb="FF638EC6"/>
      </dataBar>
    </cfRule>
    <cfRule type="duplicateValues" priority="9374" stopIfTrue="1"/>
    <cfRule type="duplicateValues" priority="9375" stopIfTrue="1"/>
    <cfRule type="duplicateValues" priority="9376" stopIfTrue="1"/>
    <cfRule type="dataBar" priority="9377">
      <dataBar>
        <cfvo type="min"/>
        <cfvo type="max"/>
        <color rgb="FF638EC6"/>
      </dataBar>
    </cfRule>
    <cfRule type="duplicateValues" priority="9378" stopIfTrue="1"/>
    <cfRule type="duplicateValues" priority="9379" stopIfTrue="1"/>
    <cfRule type="duplicateValues" priority="9380" stopIfTrue="1"/>
    <cfRule type="dataBar" priority="9381">
      <dataBar>
        <cfvo type="min"/>
        <cfvo type="max"/>
        <color rgb="FF638EC6"/>
      </dataBar>
    </cfRule>
    <cfRule type="duplicateValues" priority="9382" stopIfTrue="1"/>
    <cfRule type="duplicateValues" priority="9383" stopIfTrue="1"/>
    <cfRule type="duplicateValues" priority="9384" stopIfTrue="1"/>
    <cfRule type="dataBar" priority="9385">
      <dataBar>
        <cfvo type="min"/>
        <cfvo type="max"/>
        <color rgb="FF638EC6"/>
      </dataBar>
    </cfRule>
    <cfRule type="duplicateValues" priority="9386" stopIfTrue="1"/>
    <cfRule type="duplicateValues" priority="9387" stopIfTrue="1"/>
    <cfRule type="duplicateValues" priority="9388" stopIfTrue="1"/>
    <cfRule type="duplicateValues" priority="9394" stopIfTrue="1"/>
    <cfRule type="duplicateValues" priority="9395" stopIfTrue="1"/>
    <cfRule type="dataBar" priority="9396">
      <dataBar>
        <cfvo type="min"/>
        <cfvo type="max"/>
        <color rgb="FF638EC6"/>
      </dataBar>
    </cfRule>
    <cfRule type="duplicateValues" priority="9397" stopIfTrue="1"/>
    <cfRule type="duplicateValues" priority="9398" stopIfTrue="1"/>
    <cfRule type="duplicateValues" priority="9407" stopIfTrue="1"/>
    <cfRule type="dataBar" priority="9408">
      <dataBar>
        <cfvo type="min"/>
        <cfvo type="max"/>
        <color rgb="FF638EC6"/>
      </dataBar>
    </cfRule>
    <cfRule type="duplicateValues" priority="9409" stopIfTrue="1"/>
    <cfRule type="duplicateValues" priority="9410" stopIfTrue="1"/>
    <cfRule type="duplicateValues" priority="9411" stopIfTrue="1"/>
    <cfRule type="dataBar" priority="9412">
      <dataBar>
        <cfvo type="min"/>
        <cfvo type="max"/>
        <color rgb="FF638EC6"/>
      </dataBar>
    </cfRule>
    <cfRule type="duplicateValues" priority="9413" stopIfTrue="1"/>
    <cfRule type="duplicateValues" priority="9414" stopIfTrue="1"/>
    <cfRule type="duplicateValues" priority="9415" stopIfTrue="1"/>
    <cfRule type="duplicateValues" priority="9416" stopIfTrue="1"/>
    <cfRule type="dataBar" priority="9417">
      <dataBar>
        <cfvo type="min"/>
        <cfvo type="max"/>
        <color rgb="FF638EC6"/>
      </dataBar>
    </cfRule>
    <cfRule type="duplicateValues" priority="9418" stopIfTrue="1"/>
    <cfRule type="duplicateValues" priority="9419" stopIfTrue="1"/>
    <cfRule type="duplicateValues" priority="9420" stopIfTrue="1"/>
    <cfRule type="dataBar" priority="9421">
      <dataBar>
        <cfvo type="min"/>
        <cfvo type="max"/>
        <color rgb="FF638EC6"/>
      </dataBar>
    </cfRule>
    <cfRule type="duplicateValues" priority="9422" stopIfTrue="1"/>
    <cfRule type="duplicateValues" priority="9423" stopIfTrue="1"/>
    <cfRule type="duplicateValues" priority="9424" stopIfTrue="1"/>
    <cfRule type="dataBar" priority="9425">
      <dataBar>
        <cfvo type="min"/>
        <cfvo type="max"/>
        <color rgb="FF638EC6"/>
      </dataBar>
    </cfRule>
    <cfRule type="duplicateValues" priority="9426" stopIfTrue="1"/>
    <cfRule type="duplicateValues" priority="9427" stopIfTrue="1"/>
    <cfRule type="duplicateValues" priority="9428" stopIfTrue="1"/>
    <cfRule type="dataBar" priority="9429">
      <dataBar>
        <cfvo type="min"/>
        <cfvo type="max"/>
        <color rgb="FF638EC6"/>
      </dataBar>
    </cfRule>
    <cfRule type="duplicateValues" priority="9430" stopIfTrue="1"/>
    <cfRule type="duplicateValues" priority="9431" stopIfTrue="1"/>
    <cfRule type="duplicateValues" priority="9435" stopIfTrue="1"/>
    <cfRule type="duplicateValues" priority="9436" stopIfTrue="1"/>
    <cfRule type="dataBar" priority="9437">
      <dataBar>
        <cfvo type="min"/>
        <cfvo type="max"/>
        <color rgb="FF638EC6"/>
      </dataBar>
    </cfRule>
    <cfRule type="duplicateValues" priority="9438" stopIfTrue="1"/>
    <cfRule type="duplicateValues" priority="9439" stopIfTrue="1"/>
    <cfRule type="dataBar" priority="9440">
      <dataBar>
        <cfvo type="min"/>
        <cfvo type="max"/>
        <color rgb="FF638EC6"/>
      </dataBar>
    </cfRule>
    <cfRule type="duplicateValues" priority="9441" stopIfTrue="1"/>
    <cfRule type="duplicateValues" priority="9442" stopIfTrue="1"/>
    <cfRule type="duplicateValues" priority="9443" stopIfTrue="1"/>
    <cfRule type="duplicateValues" priority="9445" stopIfTrue="1"/>
    <cfRule type="duplicateValues" priority="9446" stopIfTrue="1"/>
    <cfRule type="dataBar" priority="9447">
      <dataBar>
        <cfvo type="min"/>
        <cfvo type="max"/>
        <color rgb="FF638EC6"/>
      </dataBar>
    </cfRule>
    <cfRule type="duplicateValues" priority="9448" stopIfTrue="1"/>
    <cfRule type="duplicateValues" priority="9449" stopIfTrue="1"/>
    <cfRule type="duplicateValues" priority="9454" stopIfTrue="1"/>
    <cfRule type="dataBar" priority="9455">
      <dataBar>
        <cfvo type="min"/>
        <cfvo type="max"/>
        <color rgb="FF638EC6"/>
      </dataBar>
    </cfRule>
    <cfRule type="duplicateValues" priority="9456" stopIfTrue="1"/>
    <cfRule type="duplicateValues" priority="9457" stopIfTrue="1"/>
    <cfRule type="dataBar" priority="9458">
      <dataBar>
        <cfvo type="min"/>
        <cfvo type="max"/>
        <color rgb="FF638EC6"/>
      </dataBar>
    </cfRule>
    <cfRule type="duplicateValues" priority="9459" stopIfTrue="1"/>
    <cfRule type="duplicateValues" priority="9460" stopIfTrue="1"/>
    <cfRule type="duplicateValues" priority="9461" stopIfTrue="1"/>
    <cfRule type="dataBar" priority="9462">
      <dataBar>
        <cfvo type="min"/>
        <cfvo type="max"/>
        <color rgb="FF638EC6"/>
      </dataBar>
    </cfRule>
    <cfRule type="duplicateValues" priority="9463" stopIfTrue="1"/>
    <cfRule type="duplicateValues" priority="9464" stopIfTrue="1"/>
    <cfRule type="duplicateValues" priority="9465" stopIfTrue="1"/>
    <cfRule type="dataBar" priority="9466">
      <dataBar>
        <cfvo type="min"/>
        <cfvo type="max"/>
        <color rgb="FF638EC6"/>
      </dataBar>
    </cfRule>
    <cfRule type="duplicateValues" priority="9467" stopIfTrue="1"/>
    <cfRule type="duplicateValues" priority="9468" stopIfTrue="1"/>
    <cfRule type="duplicateValues" priority="9469" stopIfTrue="1"/>
    <cfRule type="dataBar" priority="9470">
      <dataBar>
        <cfvo type="min"/>
        <cfvo type="max"/>
        <color rgb="FF638EC6"/>
      </dataBar>
    </cfRule>
    <cfRule type="duplicateValues" priority="9471" stopIfTrue="1"/>
    <cfRule type="duplicateValues" priority="9472" stopIfTrue="1"/>
    <cfRule type="duplicateValues" priority="9473" stopIfTrue="1"/>
    <cfRule type="dataBar" priority="9474">
      <dataBar>
        <cfvo type="min"/>
        <cfvo type="max"/>
        <color rgb="FF638EC6"/>
      </dataBar>
    </cfRule>
    <cfRule type="duplicateValues" priority="9475" stopIfTrue="1"/>
    <cfRule type="duplicateValues" priority="9476" stopIfTrue="1"/>
    <cfRule type="duplicateValues" priority="9477" stopIfTrue="1"/>
    <cfRule type="duplicateValues" priority="9478" stopIfTrue="1"/>
    <cfRule type="dataBar" priority="9479">
      <dataBar>
        <cfvo type="min"/>
        <cfvo type="max"/>
        <color rgb="FF638EC6"/>
      </dataBar>
    </cfRule>
    <cfRule type="duplicateValues" priority="9480" stopIfTrue="1"/>
    <cfRule type="duplicateValues" priority="9481" stopIfTrue="1"/>
    <cfRule type="duplicateValues" priority="9486" stopIfTrue="1"/>
    <cfRule type="dataBar" priority="9487">
      <dataBar>
        <cfvo type="min"/>
        <cfvo type="max"/>
        <color rgb="FF638EC6"/>
      </dataBar>
    </cfRule>
    <cfRule type="duplicateValues" priority="9488" stopIfTrue="1"/>
    <cfRule type="duplicateValues" priority="9489" stopIfTrue="1"/>
    <cfRule type="duplicateValues" priority="9490" stopIfTrue="1"/>
    <cfRule type="dataBar" priority="9491">
      <dataBar>
        <cfvo type="min"/>
        <cfvo type="max"/>
        <color rgb="FF638EC6"/>
      </dataBar>
    </cfRule>
    <cfRule type="duplicateValues" priority="9492" stopIfTrue="1"/>
    <cfRule type="duplicateValues" priority="9493" stopIfTrue="1"/>
    <cfRule type="dataBar" priority="13401">
      <dataBar>
        <cfvo type="min"/>
        <cfvo type="max"/>
        <color rgb="FF638EC6"/>
      </dataBar>
    </cfRule>
    <cfRule type="duplicateValues" priority="13402" stopIfTrue="1"/>
    <cfRule type="duplicateValues" priority="13403" stopIfTrue="1"/>
    <cfRule type="duplicateValues" priority="13404" stopIfTrue="1"/>
    <cfRule type="duplicateValues" priority="13405" stopIfTrue="1"/>
    <cfRule type="duplicateValues" priority="13406" stopIfTrue="1"/>
    <cfRule type="dataBar" priority="13407">
      <dataBar>
        <cfvo type="min"/>
        <cfvo type="max"/>
        <color rgb="FF638EC6"/>
      </dataBar>
    </cfRule>
    <cfRule type="duplicateValues" priority="13408" stopIfTrue="1"/>
    <cfRule type="duplicateValues" priority="13409" stopIfTrue="1"/>
    <cfRule type="dataBar" priority="13419">
      <dataBar>
        <cfvo type="min"/>
        <cfvo type="max"/>
        <color rgb="FF638EC6"/>
      </dataBar>
    </cfRule>
    <cfRule type="duplicateValues" priority="13420" stopIfTrue="1"/>
    <cfRule type="duplicateValues" priority="13421" stopIfTrue="1"/>
    <cfRule type="duplicateValues" priority="13422" stopIfTrue="1"/>
    <cfRule type="dataBar" priority="13423">
      <dataBar>
        <cfvo type="min"/>
        <cfvo type="max"/>
        <color rgb="FF638EC6"/>
      </dataBar>
    </cfRule>
    <cfRule type="duplicateValues" priority="13424" stopIfTrue="1"/>
    <cfRule type="duplicateValues" priority="13425" stopIfTrue="1"/>
    <cfRule type="duplicateValues" priority="13426" stopIfTrue="1"/>
    <cfRule type="duplicateValues" priority="13427" stopIfTrue="1"/>
    <cfRule type="dataBar" priority="13428">
      <dataBar>
        <cfvo type="min"/>
        <cfvo type="max"/>
        <color rgb="FF638EC6"/>
      </dataBar>
    </cfRule>
    <cfRule type="duplicateValues" priority="13429" stopIfTrue="1"/>
    <cfRule type="duplicateValues" priority="13430" stopIfTrue="1"/>
    <cfRule type="duplicateValues" priority="13431" stopIfTrue="1"/>
    <cfRule type="dataBar" priority="13432">
      <dataBar>
        <cfvo type="min"/>
        <cfvo type="max"/>
        <color rgb="FF638EC6"/>
      </dataBar>
    </cfRule>
    <cfRule type="duplicateValues" priority="13433" stopIfTrue="1"/>
    <cfRule type="duplicateValues" priority="13434" stopIfTrue="1"/>
    <cfRule type="duplicateValues" priority="13435" stopIfTrue="1"/>
    <cfRule type="dataBar" priority="13436">
      <dataBar>
        <cfvo type="min"/>
        <cfvo type="max"/>
        <color rgb="FF638EC6"/>
      </dataBar>
    </cfRule>
    <cfRule type="duplicateValues" priority="13437" stopIfTrue="1"/>
    <cfRule type="duplicateValues" priority="13438" stopIfTrue="1"/>
    <cfRule type="duplicateValues" priority="13439" stopIfTrue="1"/>
    <cfRule type="dataBar" priority="13440">
      <dataBar>
        <cfvo type="min"/>
        <cfvo type="max"/>
        <color rgb="FF638EC6"/>
      </dataBar>
    </cfRule>
    <cfRule type="duplicateValues" priority="13441" stopIfTrue="1"/>
    <cfRule type="duplicateValues" priority="13442" stopIfTrue="1"/>
    <cfRule type="duplicateValues" priority="13443" stopIfTrue="1"/>
    <cfRule type="duplicateValues" priority="13444" stopIfTrue="1"/>
    <cfRule type="duplicateValues" priority="13445" stopIfTrue="1"/>
    <cfRule type="dataBar" priority="13446">
      <dataBar>
        <cfvo type="min"/>
        <cfvo type="max"/>
        <color rgb="FF638EC6"/>
      </dataBar>
    </cfRule>
    <cfRule type="duplicateValues" priority="13447" stopIfTrue="1"/>
    <cfRule type="duplicateValues" priority="13448" stopIfTrue="1"/>
    <cfRule type="duplicateValues" priority="13449" stopIfTrue="1"/>
    <cfRule type="duplicateValues" priority="13450" stopIfTrue="1"/>
    <cfRule type="duplicateValues" priority="13451" stopIfTrue="1"/>
    <cfRule type="dataBar" priority="13452">
      <dataBar>
        <cfvo type="min"/>
        <cfvo type="max"/>
        <color rgb="FF638EC6"/>
      </dataBar>
    </cfRule>
    <cfRule type="duplicateValues" priority="13453" stopIfTrue="1"/>
    <cfRule type="duplicateValues" priority="13454" stopIfTrue="1"/>
    <cfRule type="duplicateValues" priority="13455" stopIfTrue="1"/>
    <cfRule type="dataBar" priority="13456">
      <dataBar>
        <cfvo type="min"/>
        <cfvo type="max"/>
        <color rgb="FF638EC6"/>
      </dataBar>
    </cfRule>
    <cfRule type="duplicateValues" priority="13457" stopIfTrue="1"/>
    <cfRule type="duplicateValues" priority="13458" stopIfTrue="1"/>
    <cfRule type="dataBar" priority="13459">
      <dataBar>
        <cfvo type="min"/>
        <cfvo type="max"/>
        <color rgb="FF638EC6"/>
      </dataBar>
    </cfRule>
    <cfRule type="duplicateValues" priority="13460" stopIfTrue="1"/>
    <cfRule type="duplicateValues" priority="13461" stopIfTrue="1"/>
    <cfRule type="duplicateValues" priority="13462" stopIfTrue="1"/>
    <cfRule type="duplicateValues" priority="13463" stopIfTrue="1"/>
    <cfRule type="duplicateValues" priority="13464" stopIfTrue="1"/>
    <cfRule type="dataBar" priority="13465">
      <dataBar>
        <cfvo type="min"/>
        <cfvo type="max"/>
        <color rgb="FF638EC6"/>
      </dataBar>
    </cfRule>
    <cfRule type="duplicateValues" priority="13466" stopIfTrue="1"/>
    <cfRule type="duplicateValues" priority="13467" stopIfTrue="1"/>
    <cfRule type="dataBar" priority="13477">
      <dataBar>
        <cfvo type="min"/>
        <cfvo type="max"/>
        <color rgb="FF638EC6"/>
      </dataBar>
    </cfRule>
    <cfRule type="duplicateValues" priority="13478" stopIfTrue="1"/>
    <cfRule type="duplicateValues" priority="13479" stopIfTrue="1"/>
    <cfRule type="duplicateValues" priority="13480" stopIfTrue="1"/>
    <cfRule type="dataBar" priority="13481">
      <dataBar>
        <cfvo type="min"/>
        <cfvo type="max"/>
        <color rgb="FF638EC6"/>
      </dataBar>
    </cfRule>
    <cfRule type="duplicateValues" priority="13482" stopIfTrue="1"/>
    <cfRule type="duplicateValues" priority="13483" stopIfTrue="1"/>
    <cfRule type="duplicateValues" priority="13484" stopIfTrue="1"/>
    <cfRule type="duplicateValues" priority="13485" stopIfTrue="1"/>
    <cfRule type="dataBar" priority="13486">
      <dataBar>
        <cfvo type="min"/>
        <cfvo type="max"/>
        <color rgb="FF638EC6"/>
      </dataBar>
    </cfRule>
    <cfRule type="duplicateValues" priority="13487" stopIfTrue="1"/>
    <cfRule type="duplicateValues" priority="13488" stopIfTrue="1"/>
    <cfRule type="duplicateValues" priority="13489" stopIfTrue="1"/>
    <cfRule type="duplicateValues" priority="13709" stopIfTrue="1"/>
    <cfRule type="dataBar" priority="13710">
      <dataBar>
        <cfvo type="min"/>
        <cfvo type="max"/>
        <color rgb="FF638EC6"/>
      </dataBar>
    </cfRule>
    <cfRule type="duplicateValues" priority="13711" stopIfTrue="1"/>
    <cfRule type="duplicateValues" priority="13712" stopIfTrue="1"/>
    <cfRule type="duplicateValues" priority="13713" stopIfTrue="1"/>
    <cfRule type="dataBar" priority="13714">
      <dataBar>
        <cfvo type="min"/>
        <cfvo type="max"/>
        <color rgb="FF638EC6"/>
      </dataBar>
    </cfRule>
    <cfRule type="duplicateValues" priority="13715" stopIfTrue="1"/>
    <cfRule type="duplicateValues" priority="13716" stopIfTrue="1"/>
    <cfRule type="duplicateValues" priority="13717" stopIfTrue="1"/>
    <cfRule type="dataBar" priority="13718">
      <dataBar>
        <cfvo type="min"/>
        <cfvo type="max"/>
        <color rgb="FF638EC6"/>
      </dataBar>
    </cfRule>
    <cfRule type="duplicateValues" priority="13719" stopIfTrue="1"/>
    <cfRule type="duplicateValues" priority="13720" stopIfTrue="1"/>
    <cfRule type="duplicateValues" priority="13721" stopIfTrue="1"/>
    <cfRule type="dataBar" priority="13722">
      <dataBar>
        <cfvo type="min"/>
        <cfvo type="max"/>
        <color rgb="FF638EC6"/>
      </dataBar>
    </cfRule>
    <cfRule type="duplicateValues" priority="13723" stopIfTrue="1"/>
    <cfRule type="duplicateValues" priority="13724" stopIfTrue="1"/>
    <cfRule type="duplicateValues" priority="13736" stopIfTrue="1"/>
    <cfRule type="dataBar" priority="13737">
      <dataBar>
        <cfvo type="min"/>
        <cfvo type="max"/>
        <color rgb="FF638EC6"/>
      </dataBar>
    </cfRule>
    <cfRule type="duplicateValues" priority="13738" stopIfTrue="1"/>
    <cfRule type="duplicateValues" priority="13739" stopIfTrue="1"/>
    <cfRule type="dataBar" priority="13740">
      <dataBar>
        <cfvo type="min"/>
        <cfvo type="max"/>
        <color rgb="FF638EC6"/>
      </dataBar>
    </cfRule>
    <cfRule type="duplicateValues" priority="13741" stopIfTrue="1"/>
    <cfRule type="duplicateValues" priority="13742" stopIfTrue="1"/>
    <cfRule type="duplicateValues" priority="13743" stopIfTrue="1"/>
    <cfRule type="duplicateValues" priority="13744" stopIfTrue="1"/>
    <cfRule type="dataBar" priority="13745">
      <dataBar>
        <cfvo type="min"/>
        <cfvo type="max"/>
        <color rgb="FF638EC6"/>
      </dataBar>
    </cfRule>
    <cfRule type="duplicateValues" priority="13746" stopIfTrue="1"/>
    <cfRule type="duplicateValues" priority="13747" stopIfTrue="1"/>
    <cfRule type="duplicateValues" priority="13748" stopIfTrue="1"/>
    <cfRule type="dataBar" priority="13749">
      <dataBar>
        <cfvo type="min"/>
        <cfvo type="max"/>
        <color rgb="FF638EC6"/>
      </dataBar>
    </cfRule>
    <cfRule type="duplicateValues" priority="13750" stopIfTrue="1"/>
    <cfRule type="duplicateValues" priority="13751" stopIfTrue="1"/>
    <cfRule type="duplicateValues" priority="13752" stopIfTrue="1"/>
    <cfRule type="dataBar" priority="13753">
      <dataBar>
        <cfvo type="min"/>
        <cfvo type="max"/>
        <color rgb="FF638EC6"/>
      </dataBar>
    </cfRule>
    <cfRule type="duplicateValues" priority="13754" stopIfTrue="1"/>
    <cfRule type="duplicateValues" priority="13755" stopIfTrue="1"/>
    <cfRule type="duplicateValues" priority="13761" stopIfTrue="1"/>
    <cfRule type="dataBar" priority="13762">
      <dataBar>
        <cfvo type="min"/>
        <cfvo type="max"/>
        <color rgb="FF638EC6"/>
      </dataBar>
    </cfRule>
    <cfRule type="duplicateValues" priority="13763" stopIfTrue="1"/>
    <cfRule type="duplicateValues" priority="13764" stopIfTrue="1"/>
    <cfRule type="duplicateValues" priority="13765" stopIfTrue="1"/>
    <cfRule type="duplicateValues" priority="13797" stopIfTrue="1"/>
    <cfRule type="dataBar" priority="13798">
      <dataBar>
        <cfvo type="min"/>
        <cfvo type="max"/>
        <color rgb="FF638EC6"/>
      </dataBar>
    </cfRule>
    <cfRule type="duplicateValues" priority="13799" stopIfTrue="1"/>
    <cfRule type="duplicateValues" priority="13800" stopIfTrue="1"/>
    <cfRule type="duplicateValues" priority="13801" stopIfTrue="1"/>
    <cfRule type="dataBar" priority="13802">
      <dataBar>
        <cfvo type="min"/>
        <cfvo type="max"/>
        <color rgb="FF638EC6"/>
      </dataBar>
    </cfRule>
    <cfRule type="duplicateValues" priority="13803" stopIfTrue="1"/>
    <cfRule type="duplicateValues" priority="13804" stopIfTrue="1"/>
    <cfRule type="duplicateValues" priority="13809" stopIfTrue="1"/>
    <cfRule type="dataBar" priority="13810">
      <dataBar>
        <cfvo type="min"/>
        <cfvo type="max"/>
        <color rgb="FF638EC6"/>
      </dataBar>
    </cfRule>
    <cfRule type="duplicateValues" priority="13811" stopIfTrue="1"/>
    <cfRule type="duplicateValues" priority="13812" stopIfTrue="1"/>
    <cfRule type="duplicateValues" priority="13813" stopIfTrue="1"/>
    <cfRule type="dataBar" priority="13814">
      <dataBar>
        <cfvo type="min"/>
        <cfvo type="max"/>
        <color rgb="FF638EC6"/>
      </dataBar>
    </cfRule>
    <cfRule type="duplicateValues" priority="13815" stopIfTrue="1"/>
    <cfRule type="duplicateValues" priority="13816" stopIfTrue="1"/>
    <cfRule type="duplicateValues" priority="13817" stopIfTrue="1"/>
    <cfRule type="dataBar" priority="13818">
      <dataBar>
        <cfvo type="min"/>
        <cfvo type="max"/>
        <color rgb="FF638EC6"/>
      </dataBar>
    </cfRule>
    <cfRule type="duplicateValues" priority="13819" stopIfTrue="1"/>
    <cfRule type="duplicateValues" priority="13820" stopIfTrue="1"/>
    <cfRule type="duplicateValues" priority="13821" stopIfTrue="1"/>
    <cfRule type="dataBar" priority="13822">
      <dataBar>
        <cfvo type="min"/>
        <cfvo type="max"/>
        <color rgb="FF638EC6"/>
      </dataBar>
    </cfRule>
    <cfRule type="duplicateValues" priority="13823" stopIfTrue="1"/>
    <cfRule type="duplicateValues" priority="13824" stopIfTrue="1"/>
    <cfRule type="duplicateValues" priority="13825" stopIfTrue="1"/>
    <cfRule type="dataBar" priority="13826">
      <dataBar>
        <cfvo type="min"/>
        <cfvo type="max"/>
        <color rgb="FF638EC6"/>
      </dataBar>
    </cfRule>
    <cfRule type="duplicateValues" priority="13827" stopIfTrue="1"/>
    <cfRule type="duplicateValues" priority="13828" stopIfTrue="1"/>
    <cfRule type="duplicateValues" priority="13829" stopIfTrue="1"/>
    <cfRule type="duplicateValues" priority="13830" stopIfTrue="1"/>
    <cfRule type="dataBar" priority="13831">
      <dataBar>
        <cfvo type="min"/>
        <cfvo type="max"/>
        <color rgb="FF638EC6"/>
      </dataBar>
    </cfRule>
    <cfRule type="duplicateValues" priority="13832" stopIfTrue="1"/>
    <cfRule type="duplicateValues" priority="13833" stopIfTrue="1"/>
    <cfRule type="duplicateValues" priority="13834" stopIfTrue="1"/>
    <cfRule type="duplicateValues" priority="13835" stopIfTrue="1"/>
    <cfRule type="duplicateValues" priority="13836" stopIfTrue="1"/>
    <cfRule type="dataBar" priority="13837">
      <dataBar>
        <cfvo type="min"/>
        <cfvo type="max"/>
        <color rgb="FF638EC6"/>
      </dataBar>
    </cfRule>
    <cfRule type="duplicateValues" priority="13838" stopIfTrue="1"/>
    <cfRule type="duplicateValues" priority="13839" stopIfTrue="1"/>
    <cfRule type="duplicateValues" priority="13853" stopIfTrue="1"/>
    <cfRule type="dataBar" priority="13854">
      <dataBar>
        <cfvo type="min"/>
        <cfvo type="max"/>
        <color rgb="FF638EC6"/>
      </dataBar>
    </cfRule>
    <cfRule type="duplicateValues" priority="13855" stopIfTrue="1"/>
    <cfRule type="duplicateValues" priority="13856" stopIfTrue="1"/>
    <cfRule type="duplicateValues" priority="13857" stopIfTrue="1"/>
    <cfRule type="dataBar" priority="13858">
      <dataBar>
        <cfvo type="min"/>
        <cfvo type="max"/>
        <color rgb="FF638EC6"/>
      </dataBar>
    </cfRule>
    <cfRule type="duplicateValues" priority="13859" stopIfTrue="1"/>
    <cfRule type="duplicateValues" priority="13860" stopIfTrue="1"/>
    <cfRule type="duplicateValues" priority="13861" stopIfTrue="1"/>
    <cfRule type="dataBar" priority="13862">
      <dataBar>
        <cfvo type="min"/>
        <cfvo type="max"/>
        <color rgb="FF638EC6"/>
      </dataBar>
    </cfRule>
    <cfRule type="duplicateValues" priority="13863" stopIfTrue="1"/>
    <cfRule type="duplicateValues" priority="13864" stopIfTrue="1"/>
    <cfRule type="duplicateValues" priority="13865" stopIfTrue="1"/>
    <cfRule type="dataBar" priority="13866">
      <dataBar>
        <cfvo type="min"/>
        <cfvo type="max"/>
        <color rgb="FF638EC6"/>
      </dataBar>
    </cfRule>
    <cfRule type="duplicateValues" priority="13867" stopIfTrue="1"/>
    <cfRule type="duplicateValues" priority="13868" stopIfTrue="1"/>
    <cfRule type="duplicateValues" priority="13880" stopIfTrue="1"/>
    <cfRule type="dataBar" priority="13881">
      <dataBar>
        <cfvo type="min"/>
        <cfvo type="max"/>
        <color rgb="FF638EC6"/>
      </dataBar>
    </cfRule>
    <cfRule type="duplicateValues" priority="13882" stopIfTrue="1"/>
    <cfRule type="duplicateValues" priority="13883" stopIfTrue="1"/>
    <cfRule type="dataBar" priority="13884">
      <dataBar>
        <cfvo type="min"/>
        <cfvo type="max"/>
        <color rgb="FF638EC6"/>
      </dataBar>
    </cfRule>
    <cfRule type="duplicateValues" priority="13885" stopIfTrue="1"/>
    <cfRule type="duplicateValues" priority="13886" stopIfTrue="1"/>
    <cfRule type="duplicateValues" priority="13887" stopIfTrue="1"/>
    <cfRule type="duplicateValues" priority="13888" stopIfTrue="1"/>
    <cfRule type="dataBar" priority="13889">
      <dataBar>
        <cfvo type="min"/>
        <cfvo type="max"/>
        <color rgb="FF638EC6"/>
      </dataBar>
    </cfRule>
    <cfRule type="duplicateValues" priority="13890" stopIfTrue="1"/>
    <cfRule type="duplicateValues" priority="13891" stopIfTrue="1"/>
    <cfRule type="duplicateValues" priority="13892" stopIfTrue="1"/>
    <cfRule type="dataBar" priority="13893">
      <dataBar>
        <cfvo type="min"/>
        <cfvo type="max"/>
        <color rgb="FF638EC6"/>
      </dataBar>
    </cfRule>
    <cfRule type="duplicateValues" priority="13894" stopIfTrue="1"/>
    <cfRule type="duplicateValues" priority="13895" stopIfTrue="1"/>
    <cfRule type="duplicateValues" priority="13896" stopIfTrue="1"/>
    <cfRule type="dataBar" priority="13897">
      <dataBar>
        <cfvo type="min"/>
        <cfvo type="max"/>
        <color rgb="FF638EC6"/>
      </dataBar>
    </cfRule>
    <cfRule type="duplicateValues" priority="13898" stopIfTrue="1"/>
    <cfRule type="duplicateValues" priority="13899" stopIfTrue="1"/>
    <cfRule type="duplicateValues" priority="13905" stopIfTrue="1"/>
    <cfRule type="dataBar" priority="13906">
      <dataBar>
        <cfvo type="min"/>
        <cfvo type="max"/>
        <color rgb="FF638EC6"/>
      </dataBar>
    </cfRule>
    <cfRule type="duplicateValues" priority="13907" stopIfTrue="1"/>
    <cfRule type="duplicateValues" priority="13908" stopIfTrue="1"/>
    <cfRule type="duplicateValues" priority="13909" stopIfTrue="1"/>
    <cfRule type="duplicateValues" priority="13914" stopIfTrue="1"/>
    <cfRule type="dataBar" priority="13915">
      <dataBar>
        <cfvo type="min"/>
        <cfvo type="max"/>
        <color rgb="FF638EC6"/>
      </dataBar>
    </cfRule>
    <cfRule type="duplicateValues" priority="13916" stopIfTrue="1"/>
    <cfRule type="duplicateValues" priority="13917" stopIfTrue="1"/>
    <cfRule type="duplicateValues" priority="13918" stopIfTrue="1"/>
    <cfRule type="dataBar" priority="13919">
      <dataBar>
        <cfvo type="min"/>
        <cfvo type="max"/>
        <color rgb="FF638EC6"/>
      </dataBar>
    </cfRule>
    <cfRule type="duplicateValues" priority="13920" stopIfTrue="1"/>
    <cfRule type="duplicateValues" priority="13921" stopIfTrue="1"/>
    <cfRule type="duplicateValues" priority="13930" stopIfTrue="1"/>
    <cfRule type="dataBar" priority="13931">
      <dataBar>
        <cfvo type="min"/>
        <cfvo type="max"/>
        <color rgb="FF638EC6"/>
      </dataBar>
    </cfRule>
    <cfRule type="duplicateValues" priority="13932" stopIfTrue="1"/>
    <cfRule type="duplicateValues" priority="13933" stopIfTrue="1"/>
    <cfRule type="duplicateValues" priority="13934" stopIfTrue="1"/>
    <cfRule type="dataBar" priority="13935">
      <dataBar>
        <cfvo type="min"/>
        <cfvo type="max"/>
        <color rgb="FF638EC6"/>
      </dataBar>
    </cfRule>
    <cfRule type="duplicateValues" priority="13936" stopIfTrue="1"/>
    <cfRule type="duplicateValues" priority="13937" stopIfTrue="1"/>
    <cfRule type="duplicateValues" priority="13938" stopIfTrue="1"/>
    <cfRule type="duplicateValues" priority="13939" stopIfTrue="1"/>
    <cfRule type="dataBar" priority="13940">
      <dataBar>
        <cfvo type="min"/>
        <cfvo type="max"/>
        <color rgb="FF638EC6"/>
      </dataBar>
    </cfRule>
    <cfRule type="duplicateValues" priority="13941" stopIfTrue="1"/>
    <cfRule type="duplicateValues" priority="13942" stopIfTrue="1"/>
    <cfRule type="duplicateValues" priority="13943" stopIfTrue="1"/>
    <cfRule type="duplicateValues" priority="13944" stopIfTrue="1"/>
    <cfRule type="dataBar" priority="13945">
      <dataBar>
        <cfvo type="min"/>
        <cfvo type="max"/>
        <color rgb="FF638EC6"/>
      </dataBar>
    </cfRule>
    <cfRule type="duplicateValues" priority="13946" stopIfTrue="1"/>
    <cfRule type="duplicateValues" priority="13947" stopIfTrue="1"/>
    <cfRule type="duplicateValues" priority="14056" stopIfTrue="1"/>
    <cfRule type="dataBar" priority="14057">
      <dataBar>
        <cfvo type="min"/>
        <cfvo type="max"/>
        <color rgb="FF638EC6"/>
      </dataBar>
    </cfRule>
    <cfRule type="duplicateValues" priority="14058" stopIfTrue="1"/>
    <cfRule type="duplicateValues" priority="14059" stopIfTrue="1"/>
    <cfRule type="duplicateValues" priority="14068" stopIfTrue="1"/>
    <cfRule type="dataBar" priority="14069">
      <dataBar>
        <cfvo type="min"/>
        <cfvo type="max"/>
        <color rgb="FF638EC6"/>
      </dataBar>
    </cfRule>
    <cfRule type="duplicateValues" priority="14070" stopIfTrue="1"/>
    <cfRule type="duplicateValues" priority="14071" stopIfTrue="1"/>
    <cfRule type="duplicateValues" priority="14072" stopIfTrue="1"/>
    <cfRule type="duplicateValues" priority="14073" stopIfTrue="1"/>
    <cfRule type="dataBar" priority="14074">
      <dataBar>
        <cfvo type="min"/>
        <cfvo type="max"/>
        <color rgb="FF638EC6"/>
      </dataBar>
    </cfRule>
    <cfRule type="duplicateValues" priority="14075" stopIfTrue="1"/>
    <cfRule type="duplicateValues" priority="14076" stopIfTrue="1"/>
    <cfRule type="duplicateValues" priority="14077" stopIfTrue="1"/>
    <cfRule type="dataBar" priority="14078">
      <dataBar>
        <cfvo type="min"/>
        <cfvo type="max"/>
        <color rgb="FF638EC6"/>
      </dataBar>
    </cfRule>
    <cfRule type="duplicateValues" priority="14079" stopIfTrue="1"/>
    <cfRule type="duplicateValues" priority="14080" stopIfTrue="1"/>
    <cfRule type="duplicateValues" priority="14081" stopIfTrue="1"/>
    <cfRule type="dataBar" priority="14082">
      <dataBar>
        <cfvo type="min"/>
        <cfvo type="max"/>
        <color rgb="FF638EC6"/>
      </dataBar>
    </cfRule>
    <cfRule type="duplicateValues" priority="14083" stopIfTrue="1"/>
    <cfRule type="duplicateValues" priority="14084" stopIfTrue="1"/>
    <cfRule type="duplicateValues" priority="14085" stopIfTrue="1"/>
    <cfRule type="duplicateValues" priority="14086" stopIfTrue="1"/>
    <cfRule type="dataBar" priority="14103">
      <dataBar>
        <cfvo type="min"/>
        <cfvo type="max"/>
        <color rgb="FF638EC6"/>
      </dataBar>
    </cfRule>
    <cfRule type="duplicateValues" priority="14104" stopIfTrue="1"/>
    <cfRule type="duplicateValues" priority="14105" stopIfTrue="1"/>
    <cfRule type="duplicateValues" priority="14106" stopIfTrue="1"/>
    <cfRule type="duplicateValues" priority="14107" stopIfTrue="1"/>
    <cfRule type="dataBar" priority="14108">
      <dataBar>
        <cfvo type="min"/>
        <cfvo type="max"/>
        <color rgb="FF638EC6"/>
      </dataBar>
    </cfRule>
    <cfRule type="duplicateValues" priority="14109" stopIfTrue="1"/>
    <cfRule type="duplicateValues" priority="14110" stopIfTrue="1"/>
    <cfRule type="duplicateValues" priority="14123" stopIfTrue="1"/>
    <cfRule type="dataBar" priority="14124">
      <dataBar>
        <cfvo type="min"/>
        <cfvo type="max"/>
        <color rgb="FF638EC6"/>
      </dataBar>
    </cfRule>
    <cfRule type="duplicateValues" priority="14125" stopIfTrue="1"/>
    <cfRule type="duplicateValues" priority="14126" stopIfTrue="1"/>
    <cfRule type="duplicateValues" priority="14131" stopIfTrue="1"/>
    <cfRule type="dataBar" priority="14132">
      <dataBar>
        <cfvo type="min"/>
        <cfvo type="max"/>
        <color rgb="FF638EC6"/>
      </dataBar>
    </cfRule>
    <cfRule type="duplicateValues" priority="14133" stopIfTrue="1"/>
    <cfRule type="duplicateValues" priority="14134" stopIfTrue="1"/>
    <cfRule type="duplicateValues" priority="14139" stopIfTrue="1"/>
    <cfRule type="dataBar" priority="14140">
      <dataBar>
        <cfvo type="min"/>
        <cfvo type="max"/>
        <color rgb="FF638EC6"/>
      </dataBar>
    </cfRule>
    <cfRule type="duplicateValues" priority="14141" stopIfTrue="1"/>
    <cfRule type="duplicateValues" priority="14142" stopIfTrue="1"/>
    <cfRule type="duplicateValues" priority="14143" stopIfTrue="1"/>
    <cfRule type="dataBar" priority="14144">
      <dataBar>
        <cfvo type="min"/>
        <cfvo type="max"/>
        <color rgb="FF638EC6"/>
      </dataBar>
    </cfRule>
    <cfRule type="duplicateValues" priority="14145" stopIfTrue="1"/>
    <cfRule type="duplicateValues" priority="14146" stopIfTrue="1"/>
    <cfRule type="duplicateValues" priority="14147" stopIfTrue="1"/>
    <cfRule type="dataBar" priority="14148">
      <dataBar>
        <cfvo type="min"/>
        <cfvo type="max"/>
        <color rgb="FF638EC6"/>
      </dataBar>
    </cfRule>
    <cfRule type="duplicateValues" priority="14149" stopIfTrue="1"/>
    <cfRule type="duplicateValues" priority="14150" stopIfTrue="1"/>
    <cfRule type="duplicateValues" priority="14151" stopIfTrue="1"/>
    <cfRule type="dataBar" priority="14152">
      <dataBar>
        <cfvo type="min"/>
        <cfvo type="max"/>
        <color rgb="FF638EC6"/>
      </dataBar>
    </cfRule>
    <cfRule type="duplicateValues" priority="14153" stopIfTrue="1"/>
    <cfRule type="duplicateValues" priority="14154" stopIfTrue="1"/>
    <cfRule type="duplicateValues" priority="14155" stopIfTrue="1"/>
    <cfRule type="dataBar" priority="14156">
      <dataBar>
        <cfvo type="min"/>
        <cfvo type="max"/>
        <color rgb="FF638EC6"/>
      </dataBar>
    </cfRule>
    <cfRule type="duplicateValues" priority="14157" stopIfTrue="1"/>
    <cfRule type="duplicateValues" priority="14158" stopIfTrue="1"/>
    <cfRule type="duplicateValues" priority="14159" stopIfTrue="1"/>
    <cfRule type="duplicateValues" priority="14630" stopIfTrue="1"/>
    <cfRule type="duplicateValues" priority="14631" stopIfTrue="1"/>
    <cfRule type="dataBar" priority="14632">
      <dataBar>
        <cfvo type="min"/>
        <cfvo type="max"/>
        <color rgb="FF638EC6"/>
      </dataBar>
    </cfRule>
    <cfRule type="duplicateValues" priority="14633" stopIfTrue="1"/>
    <cfRule type="duplicateValues" priority="14634" stopIfTrue="1"/>
    <cfRule type="duplicateValues" priority="14643" stopIfTrue="1"/>
    <cfRule type="dataBar" priority="14644">
      <dataBar>
        <cfvo type="min"/>
        <cfvo type="max"/>
        <color rgb="FF638EC6"/>
      </dataBar>
    </cfRule>
    <cfRule type="duplicateValues" priority="14645" stopIfTrue="1"/>
    <cfRule type="duplicateValues" priority="14646" stopIfTrue="1"/>
    <cfRule type="duplicateValues" priority="14647" stopIfTrue="1"/>
    <cfRule type="dataBar" priority="14648">
      <dataBar>
        <cfvo type="min"/>
        <cfvo type="max"/>
        <color rgb="FF638EC6"/>
      </dataBar>
    </cfRule>
    <cfRule type="duplicateValues" priority="14649" stopIfTrue="1"/>
    <cfRule type="duplicateValues" priority="14650" stopIfTrue="1"/>
    <cfRule type="duplicateValues" priority="14651" stopIfTrue="1"/>
    <cfRule type="duplicateValues" priority="14652" stopIfTrue="1"/>
    <cfRule type="dataBar" priority="14653">
      <dataBar>
        <cfvo type="min"/>
        <cfvo type="max"/>
        <color rgb="FF638EC6"/>
      </dataBar>
    </cfRule>
    <cfRule type="duplicateValues" priority="14654" stopIfTrue="1"/>
    <cfRule type="duplicateValues" priority="14655" stopIfTrue="1"/>
    <cfRule type="duplicateValues" priority="14656" stopIfTrue="1"/>
    <cfRule type="dataBar" priority="14657">
      <dataBar>
        <cfvo type="min"/>
        <cfvo type="max"/>
        <color rgb="FF638EC6"/>
      </dataBar>
    </cfRule>
    <cfRule type="duplicateValues" priority="14658" stopIfTrue="1"/>
    <cfRule type="duplicateValues" priority="14659" stopIfTrue="1"/>
    <cfRule type="duplicateValues" priority="14660" stopIfTrue="1"/>
    <cfRule type="dataBar" priority="14661">
      <dataBar>
        <cfvo type="min"/>
        <cfvo type="max"/>
        <color rgb="FF638EC6"/>
      </dataBar>
    </cfRule>
    <cfRule type="duplicateValues" priority="14662" stopIfTrue="1"/>
    <cfRule type="duplicateValues" priority="14663" stopIfTrue="1"/>
    <cfRule type="duplicateValues" priority="14664" stopIfTrue="1"/>
    <cfRule type="dataBar" priority="14665">
      <dataBar>
        <cfvo type="min"/>
        <cfvo type="max"/>
        <color rgb="FF638EC6"/>
      </dataBar>
    </cfRule>
    <cfRule type="duplicateValues" priority="14666" stopIfTrue="1"/>
    <cfRule type="duplicateValues" priority="14667" stopIfTrue="1"/>
    <cfRule type="duplicateValues" priority="14718" stopIfTrue="1"/>
    <cfRule type="duplicateValues" priority="14719" stopIfTrue="1"/>
    <cfRule type="dataBar" priority="14720">
      <dataBar>
        <cfvo type="min"/>
        <cfvo type="max"/>
        <color rgb="FF638EC6"/>
      </dataBar>
    </cfRule>
    <cfRule type="duplicateValues" priority="14721" stopIfTrue="1"/>
    <cfRule type="duplicateValues" priority="14722" stopIfTrue="1"/>
    <cfRule type="dataBar" priority="14792">
      <dataBar>
        <cfvo type="min"/>
        <cfvo type="max"/>
        <color rgb="FF638EC6"/>
      </dataBar>
    </cfRule>
    <cfRule type="duplicateValues" priority="14793" stopIfTrue="1"/>
    <cfRule type="duplicateValues" priority="14794" stopIfTrue="1"/>
    <cfRule type="duplicateValues" priority="14811" stopIfTrue="1"/>
    <cfRule type="duplicateValues" priority="14815" stopIfTrue="1"/>
    <cfRule type="duplicateValues" priority="14817" stopIfTrue="1"/>
    <cfRule type="dataBar" priority="14818">
      <dataBar>
        <cfvo type="min"/>
        <cfvo type="max"/>
        <color rgb="FF638EC6"/>
      </dataBar>
    </cfRule>
    <cfRule type="duplicateValues" priority="14819" stopIfTrue="1"/>
    <cfRule type="duplicateValues" priority="14820" stopIfTrue="1"/>
    <cfRule type="duplicateValues" priority="14825" stopIfTrue="1"/>
    <cfRule type="dataBar" priority="14826">
      <dataBar>
        <cfvo type="min"/>
        <cfvo type="max"/>
        <color rgb="FF638EC6"/>
      </dataBar>
    </cfRule>
    <cfRule type="duplicateValues" priority="14827" stopIfTrue="1"/>
    <cfRule type="duplicateValues" priority="14828" stopIfTrue="1"/>
    <cfRule type="dataBar" priority="14829">
      <dataBar>
        <cfvo type="min"/>
        <cfvo type="max"/>
        <color rgb="FF638EC6"/>
      </dataBar>
    </cfRule>
    <cfRule type="duplicateValues" priority="14830" stopIfTrue="1"/>
    <cfRule type="duplicateValues" priority="14831" stopIfTrue="1"/>
    <cfRule type="duplicateValues" priority="14832" stopIfTrue="1"/>
    <cfRule type="dataBar" priority="14833">
      <dataBar>
        <cfvo type="min"/>
        <cfvo type="max"/>
        <color rgb="FF638EC6"/>
      </dataBar>
    </cfRule>
    <cfRule type="duplicateValues" priority="14834" stopIfTrue="1"/>
    <cfRule type="duplicateValues" priority="14835" stopIfTrue="1"/>
    <cfRule type="duplicateValues" priority="14836" stopIfTrue="1"/>
    <cfRule type="dataBar" priority="14837">
      <dataBar>
        <cfvo type="min"/>
        <cfvo type="max"/>
        <color rgb="FF638EC6"/>
      </dataBar>
    </cfRule>
    <cfRule type="duplicateValues" priority="14838" stopIfTrue="1"/>
    <cfRule type="duplicateValues" priority="14839" stopIfTrue="1"/>
    <cfRule type="duplicateValues" priority="14840" stopIfTrue="1"/>
    <cfRule type="dataBar" priority="14841">
      <dataBar>
        <cfvo type="min"/>
        <cfvo type="max"/>
        <color rgb="FF638EC6"/>
      </dataBar>
    </cfRule>
    <cfRule type="duplicateValues" priority="14842" stopIfTrue="1"/>
    <cfRule type="duplicateValues" priority="14843" stopIfTrue="1"/>
    <cfRule type="duplicateValues" priority="14876" stopIfTrue="1"/>
    <cfRule type="dataBar" priority="14877">
      <dataBar>
        <cfvo type="min"/>
        <cfvo type="max"/>
        <color rgb="FF638EC6"/>
      </dataBar>
    </cfRule>
    <cfRule type="duplicateValues" priority="14878" stopIfTrue="1"/>
    <cfRule type="duplicateValues" priority="14879" stopIfTrue="1"/>
    <cfRule type="duplicateValues" priority="14880" stopIfTrue="1"/>
    <cfRule type="duplicateValues" priority="14881" stopIfTrue="1"/>
    <cfRule type="dataBar" priority="14882">
      <dataBar>
        <cfvo type="min"/>
        <cfvo type="max"/>
        <color rgb="FF638EC6"/>
      </dataBar>
    </cfRule>
    <cfRule type="duplicateValues" priority="14883" stopIfTrue="1"/>
    <cfRule type="duplicateValues" priority="14884" stopIfTrue="1"/>
    <cfRule type="duplicateValues" priority="14897" stopIfTrue="1"/>
    <cfRule type="dataBar" priority="14898">
      <dataBar>
        <cfvo type="min"/>
        <cfvo type="max"/>
        <color rgb="FF638EC6"/>
      </dataBar>
    </cfRule>
    <cfRule type="duplicateValues" priority="14899" stopIfTrue="1"/>
    <cfRule type="duplicateValues" priority="14900" stopIfTrue="1"/>
    <cfRule type="duplicateValues" priority="14901" stopIfTrue="1"/>
    <cfRule type="dataBar" priority="14902">
      <dataBar>
        <cfvo type="min"/>
        <cfvo type="max"/>
        <color rgb="FF638EC6"/>
      </dataBar>
    </cfRule>
    <cfRule type="duplicateValues" priority="14903" stopIfTrue="1"/>
    <cfRule type="duplicateValues" priority="14904" stopIfTrue="1"/>
    <cfRule type="duplicateValues" priority="16702" stopIfTrue="1"/>
    <cfRule type="duplicateValues" priority="16703" stopIfTrue="1"/>
    <cfRule type="dataBar" priority="16704">
      <dataBar>
        <cfvo type="min"/>
        <cfvo type="max"/>
        <color rgb="FF638EC6"/>
      </dataBar>
    </cfRule>
    <cfRule type="duplicateValues" priority="16705" stopIfTrue="1"/>
    <cfRule type="duplicateValues" priority="16706" stopIfTrue="1"/>
    <cfRule type="duplicateValues" priority="16715" stopIfTrue="1"/>
    <cfRule type="dataBar" priority="16716">
      <dataBar>
        <cfvo type="min"/>
        <cfvo type="max"/>
        <color rgb="FF638EC6"/>
      </dataBar>
    </cfRule>
    <cfRule type="duplicateValues" priority="16717" stopIfTrue="1"/>
    <cfRule type="duplicateValues" priority="16718" stopIfTrue="1"/>
    <cfRule type="duplicateValues" priority="16719" stopIfTrue="1"/>
    <cfRule type="dataBar" priority="16720">
      <dataBar>
        <cfvo type="min"/>
        <cfvo type="max"/>
        <color rgb="FF638EC6"/>
      </dataBar>
    </cfRule>
    <cfRule type="duplicateValues" priority="16721" stopIfTrue="1"/>
    <cfRule type="duplicateValues" priority="16722" stopIfTrue="1"/>
    <cfRule type="duplicateValues" priority="16723" stopIfTrue="1"/>
    <cfRule type="duplicateValues" priority="16724" stopIfTrue="1"/>
    <cfRule type="dataBar" priority="16725">
      <dataBar>
        <cfvo type="min"/>
        <cfvo type="max"/>
        <color rgb="FF638EC6"/>
      </dataBar>
    </cfRule>
    <cfRule type="duplicateValues" priority="16726" stopIfTrue="1"/>
    <cfRule type="duplicateValues" priority="16727" stopIfTrue="1"/>
    <cfRule type="duplicateValues" priority="16728" stopIfTrue="1"/>
    <cfRule type="dataBar" priority="16729">
      <dataBar>
        <cfvo type="min"/>
        <cfvo type="max"/>
        <color rgb="FF638EC6"/>
      </dataBar>
    </cfRule>
    <cfRule type="duplicateValues" priority="16730" stopIfTrue="1"/>
    <cfRule type="duplicateValues" priority="16731" stopIfTrue="1"/>
    <cfRule type="duplicateValues" priority="16732" stopIfTrue="1"/>
    <cfRule type="dataBar" priority="16733">
      <dataBar>
        <cfvo type="min"/>
        <cfvo type="max"/>
        <color rgb="FF638EC6"/>
      </dataBar>
    </cfRule>
    <cfRule type="duplicateValues" priority="16734" stopIfTrue="1"/>
    <cfRule type="duplicateValues" priority="16735" stopIfTrue="1"/>
    <cfRule type="duplicateValues" priority="16736" stopIfTrue="1"/>
    <cfRule type="dataBar" priority="16737">
      <dataBar>
        <cfvo type="min"/>
        <cfvo type="max"/>
        <color rgb="FF638EC6"/>
      </dataBar>
    </cfRule>
    <cfRule type="duplicateValues" priority="16738" stopIfTrue="1"/>
    <cfRule type="duplicateValues" priority="16739" stopIfTrue="1"/>
    <cfRule type="duplicateValues" priority="17017" stopIfTrue="1"/>
    <cfRule type="duplicateValues" priority="17018" stopIfTrue="1"/>
    <cfRule type="dataBar" priority="17019">
      <dataBar>
        <cfvo type="min"/>
        <cfvo type="max"/>
        <color rgb="FF638EC6"/>
      </dataBar>
    </cfRule>
    <cfRule type="duplicateValues" priority="17020" stopIfTrue="1"/>
    <cfRule type="duplicateValues" priority="17021" stopIfTrue="1"/>
    <cfRule type="dataBar" priority="17513">
      <dataBar>
        <cfvo type="min"/>
        <cfvo type="max"/>
        <color rgb="FF638EC6"/>
      </dataBar>
    </cfRule>
    <cfRule type="duplicateValues" priority="17514" stopIfTrue="1"/>
    <cfRule type="duplicateValues" priority="17515" stopIfTrue="1"/>
    <cfRule type="duplicateValues" priority="17536" stopIfTrue="1"/>
    <cfRule type="duplicateValues" priority="17540" stopIfTrue="1"/>
    <cfRule type="duplicateValues" priority="17541" stopIfTrue="1"/>
    <cfRule type="dataBar" priority="17542">
      <dataBar>
        <cfvo type="min"/>
        <cfvo type="max"/>
        <color rgb="FF638EC6"/>
      </dataBar>
    </cfRule>
    <cfRule type="duplicateValues" priority="17543" stopIfTrue="1"/>
    <cfRule type="duplicateValues" priority="17544" stopIfTrue="1"/>
    <cfRule type="duplicateValues" priority="17549" stopIfTrue="1"/>
    <cfRule type="dataBar" priority="17550">
      <dataBar>
        <cfvo type="min"/>
        <cfvo type="max"/>
        <color rgb="FF638EC6"/>
      </dataBar>
    </cfRule>
    <cfRule type="duplicateValues" priority="17551" stopIfTrue="1"/>
    <cfRule type="duplicateValues" priority="17552" stopIfTrue="1"/>
    <cfRule type="dataBar" priority="17553">
      <dataBar>
        <cfvo type="min"/>
        <cfvo type="max"/>
        <color rgb="FF638EC6"/>
      </dataBar>
    </cfRule>
    <cfRule type="duplicateValues" priority="17554" stopIfTrue="1"/>
    <cfRule type="duplicateValues" priority="17555" stopIfTrue="1"/>
    <cfRule type="duplicateValues" priority="17556" stopIfTrue="1"/>
    <cfRule type="dataBar" priority="17557">
      <dataBar>
        <cfvo type="min"/>
        <cfvo type="max"/>
        <color rgb="FF638EC6"/>
      </dataBar>
    </cfRule>
    <cfRule type="duplicateValues" priority="17558" stopIfTrue="1"/>
    <cfRule type="duplicateValues" priority="17559" stopIfTrue="1"/>
    <cfRule type="duplicateValues" priority="17560" stopIfTrue="1"/>
    <cfRule type="dataBar" priority="17561">
      <dataBar>
        <cfvo type="min"/>
        <cfvo type="max"/>
        <color rgb="FF638EC6"/>
      </dataBar>
    </cfRule>
    <cfRule type="duplicateValues" priority="17562" stopIfTrue="1"/>
    <cfRule type="duplicateValues" priority="17563" stopIfTrue="1"/>
    <cfRule type="duplicateValues" priority="17564" stopIfTrue="1"/>
    <cfRule type="dataBar" priority="17565">
      <dataBar>
        <cfvo type="min"/>
        <cfvo type="max"/>
        <color rgb="FF638EC6"/>
      </dataBar>
    </cfRule>
    <cfRule type="duplicateValues" priority="17566" stopIfTrue="1"/>
    <cfRule type="duplicateValues" priority="17567" stopIfTrue="1"/>
    <cfRule type="duplicateValues" priority="17636" stopIfTrue="1"/>
    <cfRule type="dataBar" priority="17637">
      <dataBar>
        <cfvo type="min"/>
        <cfvo type="max"/>
        <color rgb="FF638EC6"/>
      </dataBar>
    </cfRule>
    <cfRule type="duplicateValues" priority="17638" stopIfTrue="1"/>
    <cfRule type="duplicateValues" priority="17639" stopIfTrue="1"/>
    <cfRule type="duplicateValues" priority="17640" stopIfTrue="1"/>
    <cfRule type="duplicateValues" priority="17641" stopIfTrue="1"/>
    <cfRule type="dataBar" priority="17642">
      <dataBar>
        <cfvo type="min"/>
        <cfvo type="max"/>
        <color rgb="FF638EC6"/>
      </dataBar>
    </cfRule>
    <cfRule type="duplicateValues" priority="17643" stopIfTrue="1"/>
    <cfRule type="duplicateValues" priority="17644" stopIfTrue="1"/>
    <cfRule type="duplicateValues" priority="17665" stopIfTrue="1"/>
    <cfRule type="dataBar" priority="17666">
      <dataBar>
        <cfvo type="min"/>
        <cfvo type="max"/>
        <color rgb="FF638EC6"/>
      </dataBar>
    </cfRule>
    <cfRule type="duplicateValues" priority="17667" stopIfTrue="1"/>
    <cfRule type="duplicateValues" priority="17668" stopIfTrue="1"/>
    <cfRule type="duplicateValues" priority="17669" stopIfTrue="1"/>
    <cfRule type="dataBar" priority="17670">
      <dataBar>
        <cfvo type="min"/>
        <cfvo type="max"/>
        <color rgb="FF638EC6"/>
      </dataBar>
    </cfRule>
    <cfRule type="duplicateValues" priority="17671" stopIfTrue="1"/>
    <cfRule type="duplicateValues" priority="17672" stopIfTrue="1"/>
  </conditionalFormatting>
  <conditionalFormatting sqref="S29">
    <cfRule type="dataBar" priority="9289">
      <dataBar>
        <cfvo type="min"/>
        <cfvo type="max"/>
        <color rgb="FF638EC6"/>
      </dataBar>
    </cfRule>
    <cfRule type="duplicateValues" priority="9290" stopIfTrue="1"/>
    <cfRule type="duplicateValues" priority="9291" stopIfTrue="1"/>
    <cfRule type="duplicateValues" priority="9292" stopIfTrue="1"/>
    <cfRule type="duplicateValues" priority="9293" stopIfTrue="1"/>
    <cfRule type="dataBar" priority="9294">
      <dataBar>
        <cfvo type="min"/>
        <cfvo type="max"/>
        <color rgb="FF638EC6"/>
      </dataBar>
    </cfRule>
    <cfRule type="duplicateValues" priority="9295" stopIfTrue="1"/>
    <cfRule type="duplicateValues" priority="9296" stopIfTrue="1"/>
    <cfRule type="dataBar" priority="9316">
      <dataBar>
        <cfvo type="min"/>
        <cfvo type="max"/>
        <color rgb="FF638EC6"/>
      </dataBar>
    </cfRule>
    <cfRule type="duplicateValues" priority="9317" stopIfTrue="1"/>
    <cfRule type="duplicateValues" priority="9318" stopIfTrue="1"/>
    <cfRule type="duplicateValues" priority="9319" stopIfTrue="1"/>
    <cfRule type="duplicateValues" priority="9324" stopIfTrue="1"/>
    <cfRule type="dataBar" priority="9325">
      <dataBar>
        <cfvo type="min"/>
        <cfvo type="max"/>
        <color rgb="FF638EC6"/>
      </dataBar>
    </cfRule>
    <cfRule type="duplicateValues" priority="9326" stopIfTrue="1"/>
    <cfRule type="duplicateValues" priority="9327" stopIfTrue="1"/>
    <cfRule type="dataBar" priority="9399">
      <dataBar>
        <cfvo type="min"/>
        <cfvo type="max"/>
        <color rgb="FF638EC6"/>
      </dataBar>
    </cfRule>
    <cfRule type="duplicateValues" priority="9400" stopIfTrue="1"/>
    <cfRule type="duplicateValues" priority="9401" stopIfTrue="1"/>
    <cfRule type="duplicateValues" priority="9402" stopIfTrue="1"/>
    <cfRule type="duplicateValues" priority="9403" stopIfTrue="1"/>
    <cfRule type="dataBar" priority="9404">
      <dataBar>
        <cfvo type="min"/>
        <cfvo type="max"/>
        <color rgb="FF638EC6"/>
      </dataBar>
    </cfRule>
    <cfRule type="duplicateValues" priority="9405" stopIfTrue="1"/>
    <cfRule type="duplicateValues" priority="9406" stopIfTrue="1"/>
    <cfRule type="dataBar" priority="14060">
      <dataBar>
        <cfvo type="min"/>
        <cfvo type="max"/>
        <color rgb="FF638EC6"/>
      </dataBar>
    </cfRule>
    <cfRule type="duplicateValues" priority="14061" stopIfTrue="1"/>
    <cfRule type="duplicateValues" priority="14062" stopIfTrue="1"/>
    <cfRule type="duplicateValues" priority="14063" stopIfTrue="1"/>
    <cfRule type="duplicateValues" priority="14064" stopIfTrue="1"/>
    <cfRule type="dataBar" priority="14065">
      <dataBar>
        <cfvo type="min"/>
        <cfvo type="max"/>
        <color rgb="FF638EC6"/>
      </dataBar>
    </cfRule>
    <cfRule type="duplicateValues" priority="14066" stopIfTrue="1"/>
    <cfRule type="duplicateValues" priority="14067" stopIfTrue="1"/>
    <cfRule type="dataBar" priority="14087">
      <dataBar>
        <cfvo type="min"/>
        <cfvo type="max"/>
        <color rgb="FF638EC6"/>
      </dataBar>
    </cfRule>
    <cfRule type="duplicateValues" priority="14088" stopIfTrue="1"/>
    <cfRule type="duplicateValues" priority="14089" stopIfTrue="1"/>
    <cfRule type="duplicateValues" priority="14090" stopIfTrue="1"/>
    <cfRule type="duplicateValues" priority="14095" stopIfTrue="1"/>
    <cfRule type="dataBar" priority="14096">
      <dataBar>
        <cfvo type="min"/>
        <cfvo type="max"/>
        <color rgb="FF638EC6"/>
      </dataBar>
    </cfRule>
    <cfRule type="duplicateValues" priority="14097" stopIfTrue="1"/>
    <cfRule type="duplicateValues" priority="14098" stopIfTrue="1"/>
    <cfRule type="dataBar" priority="14635">
      <dataBar>
        <cfvo type="min"/>
        <cfvo type="max"/>
        <color rgb="FF638EC6"/>
      </dataBar>
    </cfRule>
    <cfRule type="duplicateValues" priority="14636" stopIfTrue="1"/>
    <cfRule type="duplicateValues" priority="14637" stopIfTrue="1"/>
    <cfRule type="duplicateValues" priority="14638" stopIfTrue="1"/>
    <cfRule type="duplicateValues" priority="14639" stopIfTrue="1"/>
    <cfRule type="dataBar" priority="14640">
      <dataBar>
        <cfvo type="min"/>
        <cfvo type="max"/>
        <color rgb="FF638EC6"/>
      </dataBar>
    </cfRule>
    <cfRule type="duplicateValues" priority="14641" stopIfTrue="1"/>
    <cfRule type="duplicateValues" priority="14642" stopIfTrue="1"/>
    <cfRule type="dataBar" priority="16707">
      <dataBar>
        <cfvo type="min"/>
        <cfvo type="max"/>
        <color rgb="FF638EC6"/>
      </dataBar>
    </cfRule>
    <cfRule type="duplicateValues" priority="16708" stopIfTrue="1"/>
    <cfRule type="duplicateValues" priority="16709" stopIfTrue="1"/>
    <cfRule type="duplicateValues" priority="16710" stopIfTrue="1"/>
    <cfRule type="duplicateValues" priority="16711" stopIfTrue="1"/>
    <cfRule type="dataBar" priority="16712">
      <dataBar>
        <cfvo type="min"/>
        <cfvo type="max"/>
        <color rgb="FF638EC6"/>
      </dataBar>
    </cfRule>
    <cfRule type="duplicateValues" priority="16713" stopIfTrue="1"/>
    <cfRule type="duplicateValues" priority="16714" stopIfTrue="1"/>
  </conditionalFormatting>
  <conditionalFormatting sqref="S32">
    <cfRule type="duplicateValues" priority="594" stopIfTrue="1"/>
  </conditionalFormatting>
  <conditionalFormatting sqref="S33">
    <cfRule type="duplicateValues" priority="431" stopIfTrue="1"/>
    <cfRule type="duplicateValues" priority="432" stopIfTrue="1"/>
    <cfRule type="dataBar" priority="433">
      <dataBar>
        <cfvo type="min"/>
        <cfvo type="max"/>
        <color rgb="FF638EC6"/>
      </dataBar>
    </cfRule>
    <cfRule type="duplicateValues" priority="434" stopIfTrue="1"/>
    <cfRule type="duplicateValues" priority="435" stopIfTrue="1"/>
    <cfRule type="duplicateValues" priority="436" stopIfTrue="1"/>
    <cfRule type="dataBar" priority="437">
      <dataBar>
        <cfvo type="min"/>
        <cfvo type="max"/>
        <color rgb="FF638EC6"/>
      </dataBar>
    </cfRule>
    <cfRule type="duplicateValues" priority="438" stopIfTrue="1"/>
    <cfRule type="duplicateValues" priority="439" stopIfTrue="1"/>
    <cfRule type="duplicateValues" priority="440" stopIfTrue="1"/>
    <cfRule type="duplicateValues" priority="441" stopIfTrue="1"/>
    <cfRule type="duplicateValues" priority="442" stopIfTrue="1"/>
    <cfRule type="dataBar" priority="443">
      <dataBar>
        <cfvo type="min"/>
        <cfvo type="max"/>
        <color rgb="FF638EC6"/>
      </dataBar>
    </cfRule>
    <cfRule type="duplicateValues" priority="444" stopIfTrue="1"/>
    <cfRule type="duplicateValues" priority="445" stopIfTrue="1"/>
  </conditionalFormatting>
  <conditionalFormatting sqref="S44">
    <cfRule type="dataBar" priority="481">
      <dataBar>
        <cfvo type="min"/>
        <cfvo type="max"/>
        <color rgb="FF638EC6"/>
      </dataBar>
    </cfRule>
    <cfRule type="duplicateValues" priority="482" stopIfTrue="1"/>
    <cfRule type="duplicateValues" priority="483" stopIfTrue="1"/>
    <cfRule type="duplicateValues" priority="484" stopIfTrue="1"/>
  </conditionalFormatting>
  <conditionalFormatting sqref="S44:S45">
    <cfRule type="duplicateValues" priority="466" stopIfTrue="1"/>
    <cfRule type="dataBar" priority="467">
      <dataBar>
        <cfvo type="min"/>
        <cfvo type="max"/>
        <color rgb="FF638EC6"/>
      </dataBar>
    </cfRule>
    <cfRule type="duplicateValues" priority="468" stopIfTrue="1"/>
    <cfRule type="duplicateValues" priority="469" stopIfTrue="1"/>
  </conditionalFormatting>
  <conditionalFormatting sqref="S45">
    <cfRule type="dataBar" priority="492">
      <dataBar>
        <cfvo type="min"/>
        <cfvo type="max"/>
        <color rgb="FF638EC6"/>
      </dataBar>
    </cfRule>
    <cfRule type="duplicateValues" priority="493" stopIfTrue="1"/>
    <cfRule type="duplicateValues" priority="494" stopIfTrue="1"/>
    <cfRule type="duplicateValues" priority="495" stopIfTrue="1"/>
  </conditionalFormatting>
  <conditionalFormatting sqref="S46">
    <cfRule type="dataBar" priority="450">
      <dataBar>
        <cfvo type="min"/>
        <cfvo type="max"/>
        <color rgb="FF638EC6"/>
      </dataBar>
    </cfRule>
    <cfRule type="duplicateValues" priority="451" stopIfTrue="1"/>
    <cfRule type="duplicateValues" priority="452" stopIfTrue="1"/>
    <cfRule type="duplicateValues" priority="453" stopIfTrue="1"/>
  </conditionalFormatting>
  <conditionalFormatting sqref="S50">
    <cfRule type="dataBar" priority="454">
      <dataBar>
        <cfvo type="min"/>
        <cfvo type="max"/>
        <color rgb="FF638EC6"/>
      </dataBar>
    </cfRule>
    <cfRule type="duplicateValues" priority="455" stopIfTrue="1"/>
    <cfRule type="duplicateValues" priority="456" stopIfTrue="1"/>
    <cfRule type="duplicateValues" priority="457" stopIfTrue="1"/>
  </conditionalFormatting>
  <conditionalFormatting sqref="S51">
    <cfRule type="dataBar" priority="446">
      <dataBar>
        <cfvo type="min"/>
        <cfvo type="max"/>
        <color rgb="FF638EC6"/>
      </dataBar>
    </cfRule>
    <cfRule type="duplicateValues" priority="447" stopIfTrue="1"/>
    <cfRule type="duplicateValues" priority="448" stopIfTrue="1"/>
    <cfRule type="duplicateValues" priority="449" stopIfTrue="1"/>
  </conditionalFormatting>
  <conditionalFormatting sqref="S32:T32">
    <cfRule type="duplicateValues" priority="586" stopIfTrue="1"/>
    <cfRule type="dataBar" priority="587">
      <dataBar>
        <cfvo type="min"/>
        <cfvo type="max"/>
        <color rgb="FF638EC6"/>
      </dataBar>
    </cfRule>
    <cfRule type="duplicateValues" priority="588" stopIfTrue="1"/>
    <cfRule type="duplicateValues" priority="589" stopIfTrue="1"/>
  </conditionalFormatting>
  <conditionalFormatting sqref="S32:T33">
    <cfRule type="duplicateValues" priority="546" stopIfTrue="1"/>
    <cfRule type="dataBar" priority="547">
      <dataBar>
        <cfvo type="min"/>
        <cfvo type="max"/>
        <color rgb="FF638EC6"/>
      </dataBar>
    </cfRule>
    <cfRule type="duplicateValues" priority="548" stopIfTrue="1"/>
    <cfRule type="duplicateValues" priority="549" stopIfTrue="1"/>
  </conditionalFormatting>
  <conditionalFormatting sqref="S33:T33">
    <cfRule type="duplicateValues" priority="582" stopIfTrue="1"/>
    <cfRule type="dataBar" priority="583">
      <dataBar>
        <cfvo type="min"/>
        <cfvo type="max"/>
        <color rgb="FF638EC6"/>
      </dataBar>
    </cfRule>
    <cfRule type="duplicateValues" priority="584" stopIfTrue="1"/>
    <cfRule type="duplicateValues" priority="585" stopIfTrue="1"/>
  </conditionalFormatting>
  <conditionalFormatting sqref="S42:T42">
    <cfRule type="duplicateValues" priority="538" stopIfTrue="1"/>
    <cfRule type="dataBar" priority="539">
      <dataBar>
        <cfvo type="min"/>
        <cfvo type="max"/>
        <color rgb="FF638EC6"/>
      </dataBar>
    </cfRule>
    <cfRule type="duplicateValues" priority="540" stopIfTrue="1"/>
    <cfRule type="duplicateValues" priority="541" stopIfTrue="1"/>
  </conditionalFormatting>
  <conditionalFormatting sqref="S42:T43 S32">
    <cfRule type="dataBar" priority="590">
      <dataBar>
        <cfvo type="min"/>
        <cfvo type="max"/>
        <color rgb="FF638EC6"/>
      </dataBar>
    </cfRule>
    <cfRule type="duplicateValues" priority="591" stopIfTrue="1"/>
    <cfRule type="duplicateValues" priority="592" stopIfTrue="1"/>
    <cfRule type="duplicateValues" priority="593" stopIfTrue="1"/>
  </conditionalFormatting>
  <conditionalFormatting sqref="S42:T43">
    <cfRule type="dataBar" priority="554">
      <dataBar>
        <cfvo type="min"/>
        <cfvo type="max"/>
        <color rgb="FF638EC6"/>
      </dataBar>
    </cfRule>
    <cfRule type="duplicateValues" priority="555" stopIfTrue="1"/>
    <cfRule type="duplicateValues" priority="556" stopIfTrue="1"/>
    <cfRule type="duplicateValues" priority="557" stopIfTrue="1"/>
  </conditionalFormatting>
  <conditionalFormatting sqref="S43:T43">
    <cfRule type="duplicateValues" priority="542" stopIfTrue="1"/>
    <cfRule type="dataBar" priority="543">
      <dataBar>
        <cfvo type="min"/>
        <cfvo type="max"/>
        <color rgb="FF638EC6"/>
      </dataBar>
    </cfRule>
    <cfRule type="duplicateValues" priority="544" stopIfTrue="1"/>
    <cfRule type="duplicateValues" priority="545" stopIfTrue="1"/>
  </conditionalFormatting>
  <conditionalFormatting sqref="S44:T44">
    <cfRule type="duplicateValues" priority="465" stopIfTrue="1"/>
    <cfRule type="dataBar" priority="473">
      <dataBar>
        <cfvo type="min"/>
        <cfvo type="max"/>
        <color rgb="FF638EC6"/>
      </dataBar>
    </cfRule>
    <cfRule type="duplicateValues" priority="474" stopIfTrue="1"/>
    <cfRule type="duplicateValues" priority="475" stopIfTrue="1"/>
    <cfRule type="duplicateValues" priority="476" stopIfTrue="1"/>
    <cfRule type="duplicateValues" priority="477" stopIfTrue="1"/>
    <cfRule type="dataBar" priority="478">
      <dataBar>
        <cfvo type="min"/>
        <cfvo type="max"/>
        <color rgb="FF638EC6"/>
      </dataBar>
    </cfRule>
    <cfRule type="duplicateValues" priority="479" stopIfTrue="1"/>
    <cfRule type="duplicateValues" priority="480" stopIfTrue="1"/>
    <cfRule type="duplicateValues" priority="506" stopIfTrue="1"/>
    <cfRule type="duplicateValues" priority="507" stopIfTrue="1"/>
    <cfRule type="dataBar" priority="508">
      <dataBar>
        <cfvo type="min"/>
        <cfvo type="max"/>
        <color rgb="FF638EC6"/>
      </dataBar>
    </cfRule>
    <cfRule type="duplicateValues" priority="509" stopIfTrue="1"/>
    <cfRule type="duplicateValues" priority="510" stopIfTrue="1"/>
  </conditionalFormatting>
  <conditionalFormatting sqref="S44:T45">
    <cfRule type="duplicateValues" priority="461" stopIfTrue="1"/>
    <cfRule type="dataBar" priority="462">
      <dataBar>
        <cfvo type="min"/>
        <cfvo type="max"/>
        <color rgb="FF638EC6"/>
      </dataBar>
    </cfRule>
    <cfRule type="duplicateValues" priority="463" stopIfTrue="1"/>
    <cfRule type="duplicateValues" priority="464" stopIfTrue="1"/>
    <cfRule type="dataBar" priority="470">
      <dataBar>
        <cfvo type="min"/>
        <cfvo type="max"/>
        <color rgb="FF638EC6"/>
      </dataBar>
    </cfRule>
    <cfRule type="duplicateValues" priority="471" stopIfTrue="1"/>
    <cfRule type="duplicateValues" priority="472" stopIfTrue="1"/>
    <cfRule type="duplicateValues" priority="502" stopIfTrue="1"/>
    <cfRule type="dataBar" priority="503">
      <dataBar>
        <cfvo type="min"/>
        <cfvo type="max"/>
        <color rgb="FF638EC6"/>
      </dataBar>
    </cfRule>
    <cfRule type="duplicateValues" priority="504" stopIfTrue="1"/>
    <cfRule type="duplicateValues" priority="505" stopIfTrue="1"/>
    <cfRule type="duplicateValues" priority="516" stopIfTrue="1"/>
    <cfRule type="dataBar" priority="517">
      <dataBar>
        <cfvo type="min"/>
        <cfvo type="max"/>
        <color rgb="FF638EC6"/>
      </dataBar>
    </cfRule>
    <cfRule type="duplicateValues" priority="518" stopIfTrue="1"/>
    <cfRule type="duplicateValues" priority="519" stopIfTrue="1"/>
    <cfRule type="duplicateValues" priority="520" stopIfTrue="1"/>
    <cfRule type="dataBar" priority="521">
      <dataBar>
        <cfvo type="min"/>
        <cfvo type="max"/>
        <color rgb="FF638EC6"/>
      </dataBar>
    </cfRule>
    <cfRule type="duplicateValues" priority="522" stopIfTrue="1"/>
    <cfRule type="duplicateValues" priority="523" stopIfTrue="1"/>
    <cfRule type="duplicateValues" priority="524" stopIfTrue="1"/>
    <cfRule type="duplicateValues" priority="525" stopIfTrue="1"/>
  </conditionalFormatting>
  <conditionalFormatting sqref="S45:T45">
    <cfRule type="duplicateValues" priority="485" stopIfTrue="1"/>
    <cfRule type="dataBar" priority="486">
      <dataBar>
        <cfvo type="min"/>
        <cfvo type="max"/>
        <color rgb="FF638EC6"/>
      </dataBar>
    </cfRule>
    <cfRule type="duplicateValues" priority="487" stopIfTrue="1"/>
    <cfRule type="duplicateValues" priority="488" stopIfTrue="1"/>
    <cfRule type="dataBar" priority="489">
      <dataBar>
        <cfvo type="min"/>
        <cfvo type="max"/>
        <color rgb="FF638EC6"/>
      </dataBar>
    </cfRule>
    <cfRule type="duplicateValues" priority="490" stopIfTrue="1"/>
    <cfRule type="duplicateValues" priority="491" stopIfTrue="1"/>
    <cfRule type="duplicateValues" priority="496" stopIfTrue="1"/>
    <cfRule type="duplicateValues" priority="497" stopIfTrue="1"/>
    <cfRule type="duplicateValues" priority="498" stopIfTrue="1"/>
    <cfRule type="dataBar" priority="499">
      <dataBar>
        <cfvo type="min"/>
        <cfvo type="max"/>
        <color rgb="FF638EC6"/>
      </dataBar>
    </cfRule>
    <cfRule type="duplicateValues" priority="500" stopIfTrue="1"/>
    <cfRule type="duplicateValues" priority="501" stopIfTrue="1"/>
  </conditionalFormatting>
  <conditionalFormatting sqref="S46:T46 S42:T43 S32">
    <cfRule type="dataBar" priority="562">
      <dataBar>
        <cfvo type="min"/>
        <cfvo type="max"/>
        <color rgb="FF638EC6"/>
      </dataBar>
    </cfRule>
    <cfRule type="duplicateValues" priority="563" stopIfTrue="1"/>
    <cfRule type="duplicateValues" priority="564" stopIfTrue="1"/>
    <cfRule type="duplicateValues" priority="565" stopIfTrue="1"/>
  </conditionalFormatting>
  <conditionalFormatting sqref="S46:T46">
    <cfRule type="duplicateValues" priority="550" stopIfTrue="1"/>
    <cfRule type="dataBar" priority="551">
      <dataBar>
        <cfvo type="min"/>
        <cfvo type="max"/>
        <color rgb="FF638EC6"/>
      </dataBar>
    </cfRule>
    <cfRule type="duplicateValues" priority="552" stopIfTrue="1"/>
    <cfRule type="duplicateValues" priority="553" stopIfTrue="1"/>
  </conditionalFormatting>
  <conditionalFormatting sqref="S47:T47">
    <cfRule type="duplicateValues" priority="578" stopIfTrue="1"/>
    <cfRule type="dataBar" priority="579">
      <dataBar>
        <cfvo type="min"/>
        <cfvo type="max"/>
        <color rgb="FF638EC6"/>
      </dataBar>
    </cfRule>
    <cfRule type="duplicateValues" priority="580" stopIfTrue="1"/>
    <cfRule type="duplicateValues" priority="581" stopIfTrue="1"/>
  </conditionalFormatting>
  <conditionalFormatting sqref="S50:T50">
    <cfRule type="dataBar" priority="566">
      <dataBar>
        <cfvo type="min"/>
        <cfvo type="max"/>
        <color rgb="FF638EC6"/>
      </dataBar>
    </cfRule>
    <cfRule type="duplicateValues" priority="567" stopIfTrue="1"/>
    <cfRule type="duplicateValues" priority="568" stopIfTrue="1"/>
    <cfRule type="duplicateValues" priority="569" stopIfTrue="1"/>
  </conditionalFormatting>
  <conditionalFormatting sqref="S50:T51">
    <cfRule type="dataBar" priority="558">
      <dataBar>
        <cfvo type="min"/>
        <cfvo type="max"/>
        <color rgb="FF638EC6"/>
      </dataBar>
    </cfRule>
    <cfRule type="duplicateValues" priority="559" stopIfTrue="1"/>
    <cfRule type="duplicateValues" priority="560" stopIfTrue="1"/>
    <cfRule type="duplicateValues" priority="561" stopIfTrue="1"/>
  </conditionalFormatting>
  <conditionalFormatting sqref="S51:T51">
    <cfRule type="dataBar" priority="570">
      <dataBar>
        <cfvo type="min"/>
        <cfvo type="max"/>
        <color rgb="FF638EC6"/>
      </dataBar>
    </cfRule>
    <cfRule type="duplicateValues" priority="571" stopIfTrue="1"/>
    <cfRule type="duplicateValues" priority="572" stopIfTrue="1"/>
    <cfRule type="duplicateValues" priority="573" stopIfTrue="1"/>
  </conditionalFormatting>
  <conditionalFormatting sqref="T43">
    <cfRule type="dataBar" priority="574">
      <dataBar>
        <cfvo type="min"/>
        <cfvo type="max"/>
        <color rgb="FF638EC6"/>
      </dataBar>
    </cfRule>
    <cfRule type="duplicateValues" priority="575" stopIfTrue="1"/>
    <cfRule type="duplicateValues" priority="576" stopIfTrue="1"/>
    <cfRule type="duplicateValues" priority="577" stopIfTrue="1"/>
  </conditionalFormatting>
  <conditionalFormatting sqref="V2">
    <cfRule type="dataBar" priority="3845">
      <dataBar>
        <cfvo type="min"/>
        <cfvo type="max"/>
        <color rgb="FF638EC6"/>
      </dataBar>
    </cfRule>
    <cfRule type="duplicateValues" priority="3846" stopIfTrue="1"/>
    <cfRule type="duplicateValues" priority="3847" stopIfTrue="1"/>
    <cfRule type="duplicateValues" priority="3848" stopIfTrue="1"/>
    <cfRule type="dataBar" priority="6455">
      <dataBar>
        <cfvo type="min"/>
        <cfvo type="max"/>
        <color rgb="FF638EC6"/>
      </dataBar>
    </cfRule>
    <cfRule type="duplicateValues" priority="6456" stopIfTrue="1"/>
    <cfRule type="duplicateValues" priority="6457" stopIfTrue="1"/>
    <cfRule type="duplicateValues" priority="6458" stopIfTrue="1"/>
  </conditionalFormatting>
  <conditionalFormatting sqref="V5">
    <cfRule type="duplicateValues" priority="3949" stopIfTrue="1"/>
    <cfRule type="duplicateValues" priority="3950" stopIfTrue="1"/>
    <cfRule type="dataBar" priority="3951">
      <dataBar>
        <cfvo type="min"/>
        <cfvo type="max"/>
        <color rgb="FF638EC6"/>
      </dataBar>
    </cfRule>
    <cfRule type="duplicateValues" priority="3952" stopIfTrue="1"/>
    <cfRule type="duplicateValues" priority="3953" stopIfTrue="1"/>
    <cfRule type="duplicateValues" priority="3954" stopIfTrue="1"/>
    <cfRule type="dataBar" priority="3955">
      <dataBar>
        <cfvo type="min"/>
        <cfvo type="max"/>
        <color rgb="FF638EC6"/>
      </dataBar>
    </cfRule>
    <cfRule type="duplicateValues" priority="3956" stopIfTrue="1"/>
    <cfRule type="duplicateValues" priority="3957" stopIfTrue="1"/>
    <cfRule type="dataBar" priority="3958">
      <dataBar>
        <cfvo type="min"/>
        <cfvo type="max"/>
        <color rgb="FF638EC6"/>
      </dataBar>
    </cfRule>
    <cfRule type="duplicateValues" priority="3959" stopIfTrue="1"/>
    <cfRule type="duplicateValues" priority="3960" stopIfTrue="1"/>
    <cfRule type="duplicateValues" priority="3961" stopIfTrue="1"/>
    <cfRule type="duplicateValues" priority="3962" stopIfTrue="1"/>
    <cfRule type="dataBar" priority="3963">
      <dataBar>
        <cfvo type="min"/>
        <cfvo type="max"/>
        <color rgb="FF638EC6"/>
      </dataBar>
    </cfRule>
    <cfRule type="duplicateValues" priority="3964" stopIfTrue="1"/>
    <cfRule type="duplicateValues" priority="3965" stopIfTrue="1"/>
    <cfRule type="duplicateValues" priority="3966" stopIfTrue="1"/>
    <cfRule type="dataBar" priority="3967">
      <dataBar>
        <cfvo type="min"/>
        <cfvo type="max"/>
        <color rgb="FF638EC6"/>
      </dataBar>
    </cfRule>
    <cfRule type="duplicateValues" priority="3968" stopIfTrue="1"/>
    <cfRule type="duplicateValues" priority="3969" stopIfTrue="1"/>
    <cfRule type="duplicateValues" priority="3970" stopIfTrue="1"/>
    <cfRule type="dataBar" priority="3971">
      <dataBar>
        <cfvo type="min"/>
        <cfvo type="max"/>
        <color rgb="FF638EC6"/>
      </dataBar>
    </cfRule>
    <cfRule type="duplicateValues" priority="3972" stopIfTrue="1"/>
    <cfRule type="duplicateValues" priority="3973" stopIfTrue="1"/>
    <cfRule type="duplicateValues" priority="3974" stopIfTrue="1"/>
    <cfRule type="dataBar" priority="3975">
      <dataBar>
        <cfvo type="min"/>
        <cfvo type="max"/>
        <color rgb="FF638EC6"/>
      </dataBar>
    </cfRule>
    <cfRule type="duplicateValues" priority="3976" stopIfTrue="1"/>
    <cfRule type="duplicateValues" priority="3977" stopIfTrue="1"/>
    <cfRule type="duplicateValues" priority="3978" stopIfTrue="1"/>
    <cfRule type="dataBar" priority="3979">
      <dataBar>
        <cfvo type="min"/>
        <cfvo type="max"/>
        <color rgb="FF638EC6"/>
      </dataBar>
    </cfRule>
    <cfRule type="duplicateValues" priority="3980" stopIfTrue="1"/>
    <cfRule type="duplicateValues" priority="3981" stopIfTrue="1"/>
    <cfRule type="duplicateValues" priority="6527" stopIfTrue="1"/>
    <cfRule type="duplicateValues" priority="6528" stopIfTrue="1"/>
    <cfRule type="dataBar" priority="6529">
      <dataBar>
        <cfvo type="min"/>
        <cfvo type="max"/>
        <color rgb="FF638EC6"/>
      </dataBar>
    </cfRule>
    <cfRule type="duplicateValues" priority="6530" stopIfTrue="1"/>
    <cfRule type="duplicateValues" priority="6531" stopIfTrue="1"/>
    <cfRule type="duplicateValues" priority="6532" stopIfTrue="1"/>
    <cfRule type="dataBar" priority="6533">
      <dataBar>
        <cfvo type="min"/>
        <cfvo type="max"/>
        <color rgb="FF638EC6"/>
      </dataBar>
    </cfRule>
    <cfRule type="duplicateValues" priority="6534" stopIfTrue="1"/>
    <cfRule type="duplicateValues" priority="6535" stopIfTrue="1"/>
    <cfRule type="dataBar" priority="6536">
      <dataBar>
        <cfvo type="min"/>
        <cfvo type="max"/>
        <color rgb="FF638EC6"/>
      </dataBar>
    </cfRule>
    <cfRule type="duplicateValues" priority="6537" stopIfTrue="1"/>
    <cfRule type="duplicateValues" priority="6538" stopIfTrue="1"/>
    <cfRule type="duplicateValues" priority="6539" stopIfTrue="1"/>
    <cfRule type="duplicateValues" priority="6540" stopIfTrue="1"/>
    <cfRule type="dataBar" priority="6541">
      <dataBar>
        <cfvo type="min"/>
        <cfvo type="max"/>
        <color rgb="FF638EC6"/>
      </dataBar>
    </cfRule>
    <cfRule type="duplicateValues" priority="6542" stopIfTrue="1"/>
    <cfRule type="duplicateValues" priority="6543" stopIfTrue="1"/>
    <cfRule type="duplicateValues" priority="6544" stopIfTrue="1"/>
    <cfRule type="dataBar" priority="6545">
      <dataBar>
        <cfvo type="min"/>
        <cfvo type="max"/>
        <color rgb="FF638EC6"/>
      </dataBar>
    </cfRule>
    <cfRule type="duplicateValues" priority="6546" stopIfTrue="1"/>
    <cfRule type="duplicateValues" priority="6547" stopIfTrue="1"/>
    <cfRule type="duplicateValues" priority="6548" stopIfTrue="1"/>
    <cfRule type="dataBar" priority="6549">
      <dataBar>
        <cfvo type="min"/>
        <cfvo type="max"/>
        <color rgb="FF638EC6"/>
      </dataBar>
    </cfRule>
    <cfRule type="duplicateValues" priority="6550" stopIfTrue="1"/>
    <cfRule type="duplicateValues" priority="6551" stopIfTrue="1"/>
    <cfRule type="duplicateValues" priority="6552" stopIfTrue="1"/>
    <cfRule type="dataBar" priority="6553">
      <dataBar>
        <cfvo type="min"/>
        <cfvo type="max"/>
        <color rgb="FF638EC6"/>
      </dataBar>
    </cfRule>
    <cfRule type="duplicateValues" priority="6554" stopIfTrue="1"/>
    <cfRule type="duplicateValues" priority="6555" stopIfTrue="1"/>
    <cfRule type="duplicateValues" priority="6556" stopIfTrue="1"/>
    <cfRule type="dataBar" priority="6557">
      <dataBar>
        <cfvo type="min"/>
        <cfvo type="max"/>
        <color rgb="FF638EC6"/>
      </dataBar>
    </cfRule>
    <cfRule type="duplicateValues" priority="6558" stopIfTrue="1"/>
    <cfRule type="duplicateValues" priority="6559" stopIfTrue="1"/>
    <cfRule type="duplicateValues" priority="6560" stopIfTrue="1"/>
    <cfRule type="dataBar" priority="6561">
      <dataBar>
        <cfvo type="min"/>
        <cfvo type="max"/>
        <color rgb="FF638EC6"/>
      </dataBar>
    </cfRule>
    <cfRule type="duplicateValues" priority="6562" stopIfTrue="1"/>
    <cfRule type="duplicateValues" priority="6563" stopIfTrue="1"/>
    <cfRule type="duplicateValues" priority="6564" stopIfTrue="1"/>
    <cfRule type="dataBar" priority="6565">
      <dataBar>
        <cfvo type="min"/>
        <cfvo type="max"/>
        <color rgb="FF638EC6"/>
      </dataBar>
    </cfRule>
    <cfRule type="duplicateValues" priority="6566" stopIfTrue="1"/>
    <cfRule type="duplicateValues" priority="6567" stopIfTrue="1"/>
  </conditionalFormatting>
  <conditionalFormatting sqref="V6">
    <cfRule type="duplicateValues" priority="3875" stopIfTrue="1"/>
    <cfRule type="dataBar" priority="3876">
      <dataBar>
        <cfvo type="min"/>
        <cfvo type="max"/>
        <color rgb="FF638EC6"/>
      </dataBar>
    </cfRule>
    <cfRule type="duplicateValues" priority="3877" stopIfTrue="1"/>
    <cfRule type="duplicateValues" priority="3878" stopIfTrue="1"/>
    <cfRule type="duplicateValues" priority="3887" stopIfTrue="1"/>
    <cfRule type="dataBar" priority="3888">
      <dataBar>
        <cfvo type="min"/>
        <cfvo type="max"/>
        <color rgb="FF638EC6"/>
      </dataBar>
    </cfRule>
    <cfRule type="duplicateValues" priority="3889" stopIfTrue="1"/>
    <cfRule type="duplicateValues" priority="3890" stopIfTrue="1"/>
    <cfRule type="duplicateValues" priority="3891" stopIfTrue="1"/>
    <cfRule type="dataBar" priority="3892">
      <dataBar>
        <cfvo type="min"/>
        <cfvo type="max"/>
        <color rgb="FF638EC6"/>
      </dataBar>
    </cfRule>
    <cfRule type="duplicateValues" priority="3893" stopIfTrue="1"/>
    <cfRule type="duplicateValues" priority="3894" stopIfTrue="1"/>
    <cfRule type="duplicateValues" priority="3895" stopIfTrue="1"/>
    <cfRule type="duplicateValues" priority="3896" stopIfTrue="1"/>
    <cfRule type="dataBar" priority="3897">
      <dataBar>
        <cfvo type="min"/>
        <cfvo type="max"/>
        <color rgb="FF638EC6"/>
      </dataBar>
    </cfRule>
    <cfRule type="duplicateValues" priority="3898" stopIfTrue="1"/>
    <cfRule type="duplicateValues" priority="3899" stopIfTrue="1"/>
    <cfRule type="duplicateValues" priority="3900" stopIfTrue="1"/>
    <cfRule type="duplicateValues" priority="3901" stopIfTrue="1"/>
    <cfRule type="dataBar" priority="3902">
      <dataBar>
        <cfvo type="min"/>
        <cfvo type="max"/>
        <color rgb="FF638EC6"/>
      </dataBar>
    </cfRule>
    <cfRule type="duplicateValues" priority="3903" stopIfTrue="1"/>
    <cfRule type="duplicateValues" priority="3904" stopIfTrue="1"/>
    <cfRule type="dataBar" priority="3905">
      <dataBar>
        <cfvo type="min"/>
        <cfvo type="max"/>
        <color rgb="FF638EC6"/>
      </dataBar>
    </cfRule>
    <cfRule type="duplicateValues" priority="3906" stopIfTrue="1"/>
    <cfRule type="duplicateValues" priority="3907" stopIfTrue="1"/>
    <cfRule type="duplicateValues" priority="3908" stopIfTrue="1"/>
    <cfRule type="dataBar" priority="3909">
      <dataBar>
        <cfvo type="min"/>
        <cfvo type="max"/>
        <color rgb="FF638EC6"/>
      </dataBar>
    </cfRule>
    <cfRule type="duplicateValues" priority="3910" stopIfTrue="1"/>
    <cfRule type="duplicateValues" priority="3911" stopIfTrue="1"/>
    <cfRule type="duplicateValues" priority="3912" stopIfTrue="1"/>
    <cfRule type="dataBar" priority="3913">
      <dataBar>
        <cfvo type="min"/>
        <cfvo type="max"/>
        <color rgb="FF638EC6"/>
      </dataBar>
    </cfRule>
    <cfRule type="duplicateValues" priority="3914" stopIfTrue="1"/>
    <cfRule type="duplicateValues" priority="3915" stopIfTrue="1"/>
    <cfRule type="dataBar" priority="3916">
      <dataBar>
        <cfvo type="min"/>
        <cfvo type="max"/>
        <color rgb="FF638EC6"/>
      </dataBar>
    </cfRule>
    <cfRule type="duplicateValues" priority="3917" stopIfTrue="1"/>
    <cfRule type="duplicateValues" priority="3918" stopIfTrue="1"/>
    <cfRule type="duplicateValues" priority="3919" stopIfTrue="1"/>
    <cfRule type="duplicateValues" priority="3920" stopIfTrue="1"/>
    <cfRule type="dataBar" priority="3921">
      <dataBar>
        <cfvo type="min"/>
        <cfvo type="max"/>
        <color rgb="FF638EC6"/>
      </dataBar>
    </cfRule>
    <cfRule type="duplicateValues" priority="3922" stopIfTrue="1"/>
    <cfRule type="duplicateValues" priority="3923" stopIfTrue="1"/>
    <cfRule type="dataBar" priority="3924">
      <dataBar>
        <cfvo type="min"/>
        <cfvo type="max"/>
        <color rgb="FF638EC6"/>
      </dataBar>
    </cfRule>
    <cfRule type="duplicateValues" priority="3925" stopIfTrue="1"/>
    <cfRule type="duplicateValues" priority="3926" stopIfTrue="1"/>
    <cfRule type="duplicateValues" priority="3927" stopIfTrue="1"/>
    <cfRule type="dataBar" priority="3928">
      <dataBar>
        <cfvo type="min"/>
        <cfvo type="max"/>
        <color rgb="FF638EC6"/>
      </dataBar>
    </cfRule>
    <cfRule type="duplicateValues" priority="3929" stopIfTrue="1"/>
    <cfRule type="duplicateValues" priority="3930" stopIfTrue="1"/>
    <cfRule type="duplicateValues" priority="3931" stopIfTrue="1"/>
    <cfRule type="duplicateValues" priority="3932" stopIfTrue="1"/>
    <cfRule type="dataBar" priority="3933">
      <dataBar>
        <cfvo type="min"/>
        <cfvo type="max"/>
        <color rgb="FF638EC6"/>
      </dataBar>
    </cfRule>
    <cfRule type="duplicateValues" priority="3934" stopIfTrue="1"/>
    <cfRule type="duplicateValues" priority="3935" stopIfTrue="1"/>
    <cfRule type="duplicateValues" priority="3936" stopIfTrue="1"/>
    <cfRule type="dataBar" priority="3937">
      <dataBar>
        <cfvo type="min"/>
        <cfvo type="max"/>
        <color rgb="FF638EC6"/>
      </dataBar>
    </cfRule>
    <cfRule type="duplicateValues" priority="3938" stopIfTrue="1"/>
    <cfRule type="duplicateValues" priority="3939" stopIfTrue="1"/>
    <cfRule type="duplicateValues" priority="3940" stopIfTrue="1"/>
    <cfRule type="dataBar" priority="3941">
      <dataBar>
        <cfvo type="min"/>
        <cfvo type="max"/>
        <color rgb="FF638EC6"/>
      </dataBar>
    </cfRule>
    <cfRule type="duplicateValues" priority="3942" stopIfTrue="1"/>
    <cfRule type="duplicateValues" priority="3943" stopIfTrue="1"/>
    <cfRule type="duplicateValues" priority="3944" stopIfTrue="1"/>
    <cfRule type="duplicateValues" priority="3945" stopIfTrue="1"/>
    <cfRule type="dataBar" priority="3946">
      <dataBar>
        <cfvo type="min"/>
        <cfvo type="max"/>
        <color rgb="FF638EC6"/>
      </dataBar>
    </cfRule>
    <cfRule type="duplicateValues" priority="3947" stopIfTrue="1"/>
    <cfRule type="duplicateValues" priority="3948" stopIfTrue="1"/>
    <cfRule type="dataBar" priority="4118">
      <dataBar>
        <cfvo type="min"/>
        <cfvo type="max"/>
        <color rgb="FF638EC6"/>
      </dataBar>
    </cfRule>
    <cfRule type="duplicateValues" priority="4119" stopIfTrue="1"/>
    <cfRule type="duplicateValues" priority="4120" stopIfTrue="1"/>
    <cfRule type="duplicateValues" priority="4121" stopIfTrue="1"/>
    <cfRule type="dataBar" priority="4122">
      <dataBar>
        <cfvo type="min"/>
        <cfvo type="max"/>
        <color rgb="FF638EC6"/>
      </dataBar>
    </cfRule>
    <cfRule type="duplicateValues" priority="4123" stopIfTrue="1"/>
    <cfRule type="duplicateValues" priority="4124" stopIfTrue="1"/>
    <cfRule type="duplicateValues" priority="4125" stopIfTrue="1"/>
    <cfRule type="dataBar" priority="4126">
      <dataBar>
        <cfvo type="min"/>
        <cfvo type="max"/>
        <color rgb="FF638EC6"/>
      </dataBar>
    </cfRule>
    <cfRule type="duplicateValues" priority="4127" stopIfTrue="1"/>
    <cfRule type="duplicateValues" priority="4128" stopIfTrue="1"/>
    <cfRule type="duplicateValues" priority="4129" stopIfTrue="1"/>
    <cfRule type="duplicateValues" priority="6485" stopIfTrue="1"/>
    <cfRule type="dataBar" priority="6486">
      <dataBar>
        <cfvo type="min"/>
        <cfvo type="max"/>
        <color rgb="FF638EC6"/>
      </dataBar>
    </cfRule>
    <cfRule type="duplicateValues" priority="6487" stopIfTrue="1"/>
    <cfRule type="duplicateValues" priority="6488" stopIfTrue="1"/>
    <cfRule type="duplicateValues" priority="6497" stopIfTrue="1"/>
    <cfRule type="dataBar" priority="6498">
      <dataBar>
        <cfvo type="min"/>
        <cfvo type="max"/>
        <color rgb="FF638EC6"/>
      </dataBar>
    </cfRule>
    <cfRule type="duplicateValues" priority="6499" stopIfTrue="1"/>
    <cfRule type="duplicateValues" priority="6500" stopIfTrue="1"/>
    <cfRule type="duplicateValues" priority="6501" stopIfTrue="1"/>
    <cfRule type="dataBar" priority="6502">
      <dataBar>
        <cfvo type="min"/>
        <cfvo type="max"/>
        <color rgb="FF638EC6"/>
      </dataBar>
    </cfRule>
    <cfRule type="duplicateValues" priority="6503" stopIfTrue="1"/>
    <cfRule type="duplicateValues" priority="6504" stopIfTrue="1"/>
    <cfRule type="duplicateValues" priority="6505" stopIfTrue="1"/>
    <cfRule type="duplicateValues" priority="6506" stopIfTrue="1"/>
    <cfRule type="dataBar" priority="6507">
      <dataBar>
        <cfvo type="min"/>
        <cfvo type="max"/>
        <color rgb="FF638EC6"/>
      </dataBar>
    </cfRule>
    <cfRule type="duplicateValues" priority="6508" stopIfTrue="1"/>
    <cfRule type="duplicateValues" priority="6509" stopIfTrue="1"/>
    <cfRule type="duplicateValues" priority="6510" stopIfTrue="1"/>
    <cfRule type="dataBar" priority="6511">
      <dataBar>
        <cfvo type="min"/>
        <cfvo type="max"/>
        <color rgb="FF638EC6"/>
      </dataBar>
    </cfRule>
    <cfRule type="duplicateValues" priority="6512" stopIfTrue="1"/>
    <cfRule type="duplicateValues" priority="6513" stopIfTrue="1"/>
    <cfRule type="duplicateValues" priority="6514" stopIfTrue="1"/>
    <cfRule type="duplicateValues" priority="6515" stopIfTrue="1"/>
    <cfRule type="dataBar" priority="6516">
      <dataBar>
        <cfvo type="min"/>
        <cfvo type="max"/>
        <color rgb="FF638EC6"/>
      </dataBar>
    </cfRule>
    <cfRule type="duplicateValues" priority="6517" stopIfTrue="1"/>
    <cfRule type="duplicateValues" priority="6518" stopIfTrue="1"/>
    <cfRule type="duplicateValues" priority="6519" stopIfTrue="1"/>
    <cfRule type="dataBar" priority="6520">
      <dataBar>
        <cfvo type="min"/>
        <cfvo type="max"/>
        <color rgb="FF638EC6"/>
      </dataBar>
    </cfRule>
    <cfRule type="duplicateValues" priority="6521" stopIfTrue="1"/>
    <cfRule type="duplicateValues" priority="6522" stopIfTrue="1"/>
    <cfRule type="duplicateValues" priority="6523" stopIfTrue="1"/>
    <cfRule type="dataBar" priority="6524">
      <dataBar>
        <cfvo type="min"/>
        <cfvo type="max"/>
        <color rgb="FF638EC6"/>
      </dataBar>
    </cfRule>
    <cfRule type="duplicateValues" priority="6525" stopIfTrue="1"/>
    <cfRule type="duplicateValues" priority="6526" stopIfTrue="1"/>
    <cfRule type="dataBar" priority="6704">
      <dataBar>
        <cfvo type="min"/>
        <cfvo type="max"/>
        <color rgb="FF638EC6"/>
      </dataBar>
    </cfRule>
    <cfRule type="duplicateValues" priority="6705" stopIfTrue="1"/>
    <cfRule type="duplicateValues" priority="6706" stopIfTrue="1"/>
    <cfRule type="duplicateValues" priority="6707" stopIfTrue="1"/>
    <cfRule type="dataBar" priority="7931">
      <dataBar>
        <cfvo type="min"/>
        <cfvo type="max"/>
        <color rgb="FF638EC6"/>
      </dataBar>
    </cfRule>
    <cfRule type="duplicateValues" priority="7932" stopIfTrue="1"/>
    <cfRule type="duplicateValues" priority="7933" stopIfTrue="1"/>
    <cfRule type="duplicateValues" priority="7934" stopIfTrue="1"/>
    <cfRule type="duplicateValues" priority="17886" stopIfTrue="1"/>
    <cfRule type="dataBar" priority="17887">
      <dataBar>
        <cfvo type="min"/>
        <cfvo type="max"/>
        <color rgb="FF638EC6"/>
      </dataBar>
    </cfRule>
    <cfRule type="duplicateValues" priority="17888" stopIfTrue="1"/>
    <cfRule type="duplicateValues" priority="17889" stopIfTrue="1"/>
    <cfRule type="duplicateValues" priority="17890" stopIfTrue="1"/>
    <cfRule type="dataBar" priority="17891">
      <dataBar>
        <cfvo type="min"/>
        <cfvo type="max"/>
        <color rgb="FF638EC6"/>
      </dataBar>
    </cfRule>
    <cfRule type="duplicateValues" priority="17892" stopIfTrue="1"/>
    <cfRule type="duplicateValues" priority="17893" stopIfTrue="1"/>
  </conditionalFormatting>
  <conditionalFormatting sqref="V7">
    <cfRule type="duplicateValues" priority="5328" stopIfTrue="1"/>
    <cfRule type="dataBar" priority="5329">
      <dataBar>
        <cfvo type="min"/>
        <cfvo type="max"/>
        <color rgb="FF638EC6"/>
      </dataBar>
    </cfRule>
    <cfRule type="duplicateValues" priority="5330" stopIfTrue="1"/>
    <cfRule type="duplicateValues" priority="5331" stopIfTrue="1"/>
    <cfRule type="duplicateValues" priority="5332" stopIfTrue="1"/>
    <cfRule type="duplicateValues" priority="5333" stopIfTrue="1"/>
    <cfRule type="dataBar" priority="5334">
      <dataBar>
        <cfvo type="min"/>
        <cfvo type="max"/>
        <color rgb="FF638EC6"/>
      </dataBar>
    </cfRule>
    <cfRule type="duplicateValues" priority="5335" stopIfTrue="1"/>
    <cfRule type="duplicateValues" priority="5336" stopIfTrue="1"/>
    <cfRule type="duplicateValues" priority="5337" stopIfTrue="1"/>
    <cfRule type="dataBar" priority="5338">
      <dataBar>
        <cfvo type="min"/>
        <cfvo type="max"/>
        <color rgb="FF638EC6"/>
      </dataBar>
    </cfRule>
    <cfRule type="duplicateValues" priority="5339" stopIfTrue="1"/>
    <cfRule type="duplicateValues" priority="5340" stopIfTrue="1"/>
    <cfRule type="dataBar" priority="5341">
      <dataBar>
        <cfvo type="min"/>
        <cfvo type="max"/>
        <color rgb="FF638EC6"/>
      </dataBar>
    </cfRule>
    <cfRule type="duplicateValues" priority="5342" stopIfTrue="1"/>
    <cfRule type="duplicateValues" priority="5343" stopIfTrue="1"/>
    <cfRule type="duplicateValues" priority="5344" stopIfTrue="1"/>
    <cfRule type="duplicateValues" priority="5345" stopIfTrue="1"/>
    <cfRule type="dataBar" priority="5346">
      <dataBar>
        <cfvo type="min"/>
        <cfvo type="max"/>
        <color rgb="FF638EC6"/>
      </dataBar>
    </cfRule>
    <cfRule type="duplicateValues" priority="5347" stopIfTrue="1"/>
    <cfRule type="duplicateValues" priority="5348" stopIfTrue="1"/>
    <cfRule type="dataBar" priority="5349">
      <dataBar>
        <cfvo type="min"/>
        <cfvo type="max"/>
        <color rgb="FF638EC6"/>
      </dataBar>
    </cfRule>
    <cfRule type="duplicateValues" priority="5350" stopIfTrue="1"/>
    <cfRule type="duplicateValues" priority="5351" stopIfTrue="1"/>
    <cfRule type="duplicateValues" priority="5352" stopIfTrue="1"/>
    <cfRule type="dataBar" priority="5353">
      <dataBar>
        <cfvo type="min"/>
        <cfvo type="max"/>
        <color rgb="FF638EC6"/>
      </dataBar>
    </cfRule>
    <cfRule type="duplicateValues" priority="5354" stopIfTrue="1"/>
    <cfRule type="duplicateValues" priority="5355" stopIfTrue="1"/>
    <cfRule type="duplicateValues" priority="5356" stopIfTrue="1"/>
    <cfRule type="duplicateValues" priority="5357" stopIfTrue="1"/>
    <cfRule type="duplicateValues" priority="5358" stopIfTrue="1"/>
    <cfRule type="dataBar" priority="5359">
      <dataBar>
        <cfvo type="min"/>
        <cfvo type="max"/>
        <color rgb="FF638EC6"/>
      </dataBar>
    </cfRule>
    <cfRule type="duplicateValues" priority="5360" stopIfTrue="1"/>
    <cfRule type="duplicateValues" priority="5361" stopIfTrue="1"/>
    <cfRule type="duplicateValues" priority="5362" stopIfTrue="1"/>
    <cfRule type="dataBar" priority="5363">
      <dataBar>
        <cfvo type="min"/>
        <cfvo type="max"/>
        <color rgb="FF638EC6"/>
      </dataBar>
    </cfRule>
    <cfRule type="duplicateValues" priority="5364" stopIfTrue="1"/>
    <cfRule type="duplicateValues" priority="5365" stopIfTrue="1"/>
    <cfRule type="duplicateValues" priority="5366" stopIfTrue="1"/>
    <cfRule type="dataBar" priority="5367">
      <dataBar>
        <cfvo type="min"/>
        <cfvo type="max"/>
        <color rgb="FF638EC6"/>
      </dataBar>
    </cfRule>
    <cfRule type="duplicateValues" priority="5368" stopIfTrue="1"/>
    <cfRule type="duplicateValues" priority="5369" stopIfTrue="1"/>
    <cfRule type="duplicateValues" priority="5370" stopIfTrue="1"/>
    <cfRule type="duplicateValues" priority="5371" stopIfTrue="1"/>
    <cfRule type="duplicateValues" priority="5372" stopIfTrue="1"/>
    <cfRule type="dataBar" priority="5373">
      <dataBar>
        <cfvo type="min"/>
        <cfvo type="max"/>
        <color rgb="FF638EC6"/>
      </dataBar>
    </cfRule>
    <cfRule type="duplicateValues" priority="5374" stopIfTrue="1"/>
    <cfRule type="duplicateValues" priority="5375" stopIfTrue="1"/>
    <cfRule type="duplicateValues" priority="5376" stopIfTrue="1"/>
    <cfRule type="duplicateValues" priority="5377" stopIfTrue="1"/>
    <cfRule type="dataBar" priority="5378">
      <dataBar>
        <cfvo type="min"/>
        <cfvo type="max"/>
        <color rgb="FF638EC6"/>
      </dataBar>
    </cfRule>
    <cfRule type="duplicateValues" priority="5379" stopIfTrue="1"/>
    <cfRule type="duplicateValues" priority="5380" stopIfTrue="1"/>
    <cfRule type="duplicateValues" priority="5381" stopIfTrue="1"/>
    <cfRule type="duplicateValues" priority="5382" stopIfTrue="1"/>
    <cfRule type="dataBar" priority="5383">
      <dataBar>
        <cfvo type="min"/>
        <cfvo type="max"/>
        <color rgb="FF638EC6"/>
      </dataBar>
    </cfRule>
    <cfRule type="duplicateValues" priority="5384" stopIfTrue="1"/>
    <cfRule type="duplicateValues" priority="5385" stopIfTrue="1"/>
    <cfRule type="duplicateValues" priority="5394" stopIfTrue="1"/>
    <cfRule type="dataBar" priority="5395">
      <dataBar>
        <cfvo type="min"/>
        <cfvo type="max"/>
        <color rgb="FF638EC6"/>
      </dataBar>
    </cfRule>
    <cfRule type="duplicateValues" priority="5396" stopIfTrue="1"/>
    <cfRule type="duplicateValues" priority="5397" stopIfTrue="1"/>
    <cfRule type="duplicateValues" priority="5398" stopIfTrue="1"/>
    <cfRule type="duplicateValues" priority="5399" stopIfTrue="1"/>
    <cfRule type="dataBar" priority="5400">
      <dataBar>
        <cfvo type="min"/>
        <cfvo type="max"/>
        <color rgb="FF638EC6"/>
      </dataBar>
    </cfRule>
    <cfRule type="duplicateValues" priority="5401" stopIfTrue="1"/>
    <cfRule type="duplicateValues" priority="5402" stopIfTrue="1"/>
    <cfRule type="duplicateValues" priority="5403" stopIfTrue="1"/>
    <cfRule type="dataBar" priority="5404">
      <dataBar>
        <cfvo type="min"/>
        <cfvo type="max"/>
        <color rgb="FF638EC6"/>
      </dataBar>
    </cfRule>
    <cfRule type="duplicateValues" priority="5405" stopIfTrue="1"/>
    <cfRule type="duplicateValues" priority="5406" stopIfTrue="1"/>
    <cfRule type="duplicateValues" priority="5407" stopIfTrue="1"/>
    <cfRule type="dataBar" priority="5408">
      <dataBar>
        <cfvo type="min"/>
        <cfvo type="max"/>
        <color rgb="FF638EC6"/>
      </dataBar>
    </cfRule>
    <cfRule type="duplicateValues" priority="5409" stopIfTrue="1"/>
    <cfRule type="duplicateValues" priority="5410" stopIfTrue="1"/>
    <cfRule type="duplicateValues" priority="5411" stopIfTrue="1"/>
    <cfRule type="dataBar" priority="5412">
      <dataBar>
        <cfvo type="min"/>
        <cfvo type="max"/>
        <color rgb="FF638EC6"/>
      </dataBar>
    </cfRule>
    <cfRule type="duplicateValues" priority="5413" stopIfTrue="1"/>
    <cfRule type="duplicateValues" priority="5414" stopIfTrue="1"/>
    <cfRule type="duplicateValues" priority="5415" stopIfTrue="1"/>
    <cfRule type="duplicateValues" priority="5416" stopIfTrue="1"/>
    <cfRule type="dataBar" priority="5417">
      <dataBar>
        <cfvo type="min"/>
        <cfvo type="max"/>
        <color rgb="FF638EC6"/>
      </dataBar>
    </cfRule>
    <cfRule type="duplicateValues" priority="5418" stopIfTrue="1"/>
    <cfRule type="duplicateValues" priority="5419" stopIfTrue="1"/>
    <cfRule type="duplicateValues" priority="5420" stopIfTrue="1"/>
    <cfRule type="dataBar" priority="5421">
      <dataBar>
        <cfvo type="min"/>
        <cfvo type="max"/>
        <color rgb="FF638EC6"/>
      </dataBar>
    </cfRule>
    <cfRule type="duplicateValues" priority="5422" stopIfTrue="1"/>
    <cfRule type="duplicateValues" priority="5423" stopIfTrue="1"/>
    <cfRule type="dataBar" priority="5424">
      <dataBar>
        <cfvo type="min"/>
        <cfvo type="max"/>
        <color rgb="FF638EC6"/>
      </dataBar>
    </cfRule>
    <cfRule type="duplicateValues" priority="5425" stopIfTrue="1"/>
    <cfRule type="duplicateValues" priority="5426" stopIfTrue="1"/>
    <cfRule type="duplicateValues" priority="5427" stopIfTrue="1"/>
    <cfRule type="duplicateValues" priority="5428" stopIfTrue="1"/>
    <cfRule type="duplicateValues" priority="5429" stopIfTrue="1"/>
    <cfRule type="dataBar" priority="5430">
      <dataBar>
        <cfvo type="min"/>
        <cfvo type="max"/>
        <color rgb="FF638EC6"/>
      </dataBar>
    </cfRule>
    <cfRule type="duplicateValues" priority="5431" stopIfTrue="1"/>
    <cfRule type="duplicateValues" priority="5432" stopIfTrue="1"/>
    <cfRule type="dataBar" priority="5433">
      <dataBar>
        <cfvo type="min"/>
        <cfvo type="max"/>
        <color rgb="FF638EC6"/>
      </dataBar>
    </cfRule>
    <cfRule type="duplicateValues" priority="5434" stopIfTrue="1"/>
    <cfRule type="duplicateValues" priority="5435" stopIfTrue="1"/>
    <cfRule type="duplicateValues" priority="5436" stopIfTrue="1"/>
    <cfRule type="dataBar" priority="5437">
      <dataBar>
        <cfvo type="min"/>
        <cfvo type="max"/>
        <color rgb="FF638EC6"/>
      </dataBar>
    </cfRule>
    <cfRule type="duplicateValues" priority="5438" stopIfTrue="1"/>
    <cfRule type="duplicateValues" priority="5439" stopIfTrue="1"/>
    <cfRule type="duplicateValues" priority="5440" stopIfTrue="1"/>
    <cfRule type="dataBar" priority="5441">
      <dataBar>
        <cfvo type="min"/>
        <cfvo type="max"/>
        <color rgb="FF638EC6"/>
      </dataBar>
    </cfRule>
    <cfRule type="duplicateValues" priority="5442" stopIfTrue="1"/>
    <cfRule type="duplicateValues" priority="5443" stopIfTrue="1"/>
    <cfRule type="duplicateValues" priority="5444" stopIfTrue="1"/>
    <cfRule type="duplicateValues" priority="5445" stopIfTrue="1"/>
    <cfRule type="duplicateValues" priority="5446" stopIfTrue="1"/>
    <cfRule type="dataBar" priority="5447">
      <dataBar>
        <cfvo type="min"/>
        <cfvo type="max"/>
        <color rgb="FF638EC6"/>
      </dataBar>
    </cfRule>
    <cfRule type="duplicateValues" priority="5448" stopIfTrue="1"/>
    <cfRule type="duplicateValues" priority="5449" stopIfTrue="1"/>
    <cfRule type="duplicateValues" priority="5450" stopIfTrue="1"/>
    <cfRule type="duplicateValues" priority="5451" stopIfTrue="1"/>
    <cfRule type="duplicateValues" priority="5452" stopIfTrue="1"/>
    <cfRule type="dataBar" priority="5453">
      <dataBar>
        <cfvo type="min"/>
        <cfvo type="max"/>
        <color rgb="FF638EC6"/>
      </dataBar>
    </cfRule>
    <cfRule type="duplicateValues" priority="5454" stopIfTrue="1"/>
    <cfRule type="duplicateValues" priority="5455" stopIfTrue="1"/>
    <cfRule type="duplicateValues" priority="5456" stopIfTrue="1"/>
    <cfRule type="dataBar" priority="5457">
      <dataBar>
        <cfvo type="min"/>
        <cfvo type="max"/>
        <color rgb="FF638EC6"/>
      </dataBar>
    </cfRule>
    <cfRule type="duplicateValues" priority="5458" stopIfTrue="1"/>
    <cfRule type="duplicateValues" priority="5459" stopIfTrue="1"/>
    <cfRule type="duplicateValues" priority="5875" stopIfTrue="1"/>
    <cfRule type="duplicateValues" priority="5876" stopIfTrue="1"/>
    <cfRule type="dataBar" priority="5877">
      <dataBar>
        <cfvo type="min"/>
        <cfvo type="max"/>
        <color rgb="FF638EC6"/>
      </dataBar>
    </cfRule>
    <cfRule type="duplicateValues" priority="5878" stopIfTrue="1"/>
    <cfRule type="duplicateValues" priority="5879" stopIfTrue="1"/>
    <cfRule type="duplicateValues" priority="5880" stopIfTrue="1"/>
    <cfRule type="duplicateValues" priority="5881" stopIfTrue="1"/>
    <cfRule type="dataBar" priority="5882">
      <dataBar>
        <cfvo type="min"/>
        <cfvo type="max"/>
        <color rgb="FF638EC6"/>
      </dataBar>
    </cfRule>
    <cfRule type="duplicateValues" priority="5883" stopIfTrue="1"/>
    <cfRule type="duplicateValues" priority="5884" stopIfTrue="1"/>
    <cfRule type="duplicateValues" priority="5893" stopIfTrue="1"/>
    <cfRule type="dataBar" priority="5894">
      <dataBar>
        <cfvo type="min"/>
        <cfvo type="max"/>
        <color rgb="FF638EC6"/>
      </dataBar>
    </cfRule>
    <cfRule type="duplicateValues" priority="5895" stopIfTrue="1"/>
    <cfRule type="duplicateValues" priority="5896" stopIfTrue="1"/>
    <cfRule type="duplicateValues" priority="5897" stopIfTrue="1"/>
    <cfRule type="duplicateValues" priority="5898" stopIfTrue="1"/>
    <cfRule type="dataBar" priority="5899">
      <dataBar>
        <cfvo type="min"/>
        <cfvo type="max"/>
        <color rgb="FF638EC6"/>
      </dataBar>
    </cfRule>
    <cfRule type="duplicateValues" priority="5900" stopIfTrue="1"/>
    <cfRule type="duplicateValues" priority="5901" stopIfTrue="1"/>
    <cfRule type="duplicateValues" priority="5902" stopIfTrue="1"/>
    <cfRule type="dataBar" priority="5903">
      <dataBar>
        <cfvo type="min"/>
        <cfvo type="max"/>
        <color rgb="FF638EC6"/>
      </dataBar>
    </cfRule>
    <cfRule type="duplicateValues" priority="5904" stopIfTrue="1"/>
    <cfRule type="duplicateValues" priority="5905" stopIfTrue="1"/>
    <cfRule type="duplicateValues" priority="5906" stopIfTrue="1"/>
    <cfRule type="dataBar" priority="5907">
      <dataBar>
        <cfvo type="min"/>
        <cfvo type="max"/>
        <color rgb="FF638EC6"/>
      </dataBar>
    </cfRule>
    <cfRule type="duplicateValues" priority="5908" stopIfTrue="1"/>
    <cfRule type="duplicateValues" priority="5909" stopIfTrue="1"/>
    <cfRule type="duplicateValues" priority="5910" stopIfTrue="1"/>
    <cfRule type="dataBar" priority="5911">
      <dataBar>
        <cfvo type="min"/>
        <cfvo type="max"/>
        <color rgb="FF638EC6"/>
      </dataBar>
    </cfRule>
    <cfRule type="duplicateValues" priority="5912" stopIfTrue="1"/>
    <cfRule type="duplicateValues" priority="5913" stopIfTrue="1"/>
    <cfRule type="duplicateValues" priority="5914" stopIfTrue="1"/>
    <cfRule type="duplicateValues" priority="5916" stopIfTrue="1"/>
    <cfRule type="dataBar" priority="5917">
      <dataBar>
        <cfvo type="min"/>
        <cfvo type="max"/>
        <color rgb="FF638EC6"/>
      </dataBar>
    </cfRule>
    <cfRule type="duplicateValues" priority="5918" stopIfTrue="1"/>
    <cfRule type="duplicateValues" priority="5919" stopIfTrue="1"/>
    <cfRule type="duplicateValues" priority="5920" stopIfTrue="1"/>
    <cfRule type="dataBar" priority="5921">
      <dataBar>
        <cfvo type="min"/>
        <cfvo type="max"/>
        <color rgb="FF638EC6"/>
      </dataBar>
    </cfRule>
    <cfRule type="duplicateValues" priority="5922" stopIfTrue="1"/>
    <cfRule type="duplicateValues" priority="5923" stopIfTrue="1"/>
    <cfRule type="dataBar" priority="5924">
      <dataBar>
        <cfvo type="min"/>
        <cfvo type="max"/>
        <color rgb="FF638EC6"/>
      </dataBar>
    </cfRule>
    <cfRule type="duplicateValues" priority="5925" stopIfTrue="1"/>
    <cfRule type="duplicateValues" priority="5926" stopIfTrue="1"/>
    <cfRule type="duplicateValues" priority="5927" stopIfTrue="1"/>
    <cfRule type="duplicateValues" priority="5932" stopIfTrue="1"/>
    <cfRule type="duplicateValues" priority="5933" stopIfTrue="1"/>
    <cfRule type="dataBar" priority="5934">
      <dataBar>
        <cfvo type="min"/>
        <cfvo type="max"/>
        <color rgb="FF638EC6"/>
      </dataBar>
    </cfRule>
    <cfRule type="duplicateValues" priority="5935" stopIfTrue="1"/>
    <cfRule type="duplicateValues" priority="5936" stopIfTrue="1"/>
    <cfRule type="duplicateValues" priority="6094" stopIfTrue="1"/>
    <cfRule type="duplicateValues" priority="6096" stopIfTrue="1"/>
    <cfRule type="dataBar" priority="6097">
      <dataBar>
        <cfvo type="min"/>
        <cfvo type="max"/>
        <color rgb="FF638EC6"/>
      </dataBar>
    </cfRule>
    <cfRule type="duplicateValues" priority="6098" stopIfTrue="1"/>
    <cfRule type="duplicateValues" priority="6099" stopIfTrue="1"/>
    <cfRule type="duplicateValues" priority="6307" stopIfTrue="1"/>
    <cfRule type="duplicateValues" priority="6309" stopIfTrue="1"/>
    <cfRule type="dataBar" priority="6310">
      <dataBar>
        <cfvo type="min"/>
        <cfvo type="max"/>
        <color rgb="FF638EC6"/>
      </dataBar>
    </cfRule>
    <cfRule type="duplicateValues" priority="6311" stopIfTrue="1"/>
    <cfRule type="duplicateValues" priority="6312" stopIfTrue="1"/>
    <cfRule type="duplicateValues" priority="20470" stopIfTrue="1"/>
    <cfRule type="dataBar" priority="20471">
      <dataBar>
        <cfvo type="min"/>
        <cfvo type="max"/>
        <color rgb="FF638EC6"/>
      </dataBar>
    </cfRule>
    <cfRule type="duplicateValues" priority="20472" stopIfTrue="1"/>
    <cfRule type="duplicateValues" priority="20473" stopIfTrue="1"/>
    <cfRule type="dataBar" priority="20474">
      <dataBar>
        <cfvo type="min"/>
        <cfvo type="max"/>
        <color rgb="FF638EC6"/>
      </dataBar>
    </cfRule>
    <cfRule type="duplicateValues" priority="20475" stopIfTrue="1"/>
    <cfRule type="duplicateValues" priority="20476" stopIfTrue="1"/>
    <cfRule type="duplicateValues" priority="20477" stopIfTrue="1"/>
  </conditionalFormatting>
  <conditionalFormatting sqref="V7:V8">
    <cfRule type="dataBar" priority="17898">
      <dataBar>
        <cfvo type="min"/>
        <cfvo type="max"/>
        <color rgb="FF638EC6"/>
      </dataBar>
    </cfRule>
    <cfRule type="duplicateValues" priority="17899" stopIfTrue="1"/>
    <cfRule type="duplicateValues" priority="17900" stopIfTrue="1"/>
    <cfRule type="duplicateValues" priority="17901" stopIfTrue="1"/>
    <cfRule type="dataBar" priority="20462">
      <dataBar>
        <cfvo type="min"/>
        <cfvo type="max"/>
        <color rgb="FF638EC6"/>
      </dataBar>
    </cfRule>
    <cfRule type="duplicateValues" priority="20463" stopIfTrue="1"/>
    <cfRule type="duplicateValues" priority="20464" stopIfTrue="1"/>
    <cfRule type="duplicateValues" priority="20465" stopIfTrue="1"/>
  </conditionalFormatting>
  <conditionalFormatting sqref="V8">
    <cfRule type="dataBar" priority="5316">
      <dataBar>
        <cfvo type="min"/>
        <cfvo type="max"/>
        <color rgb="FF638EC6"/>
      </dataBar>
    </cfRule>
    <cfRule type="duplicateValues" priority="5317" stopIfTrue="1"/>
    <cfRule type="duplicateValues" priority="5318" stopIfTrue="1"/>
    <cfRule type="duplicateValues" priority="5319" stopIfTrue="1"/>
    <cfRule type="dataBar" priority="5320">
      <dataBar>
        <cfvo type="min"/>
        <cfvo type="max"/>
        <color rgb="FF638EC6"/>
      </dataBar>
    </cfRule>
    <cfRule type="duplicateValues" priority="5321" stopIfTrue="1"/>
    <cfRule type="duplicateValues" priority="5322" stopIfTrue="1"/>
    <cfRule type="duplicateValues" priority="5323" stopIfTrue="1"/>
    <cfRule type="dataBar" priority="5324">
      <dataBar>
        <cfvo type="min"/>
        <cfvo type="max"/>
        <color rgb="FF638EC6"/>
      </dataBar>
    </cfRule>
    <cfRule type="duplicateValues" priority="5325" stopIfTrue="1"/>
    <cfRule type="duplicateValues" priority="5326" stopIfTrue="1"/>
    <cfRule type="duplicateValues" priority="5327" stopIfTrue="1"/>
    <cfRule type="dataBar" priority="5863">
      <dataBar>
        <cfvo type="min"/>
        <cfvo type="max"/>
        <color rgb="FF638EC6"/>
      </dataBar>
    </cfRule>
    <cfRule type="duplicateValues" priority="5864" stopIfTrue="1"/>
    <cfRule type="duplicateValues" priority="5865" stopIfTrue="1"/>
    <cfRule type="duplicateValues" priority="5866" stopIfTrue="1"/>
    <cfRule type="dataBar" priority="5867">
      <dataBar>
        <cfvo type="min"/>
        <cfvo type="max"/>
        <color rgb="FF638EC6"/>
      </dataBar>
    </cfRule>
    <cfRule type="duplicateValues" priority="5868" stopIfTrue="1"/>
    <cfRule type="duplicateValues" priority="5869" stopIfTrue="1"/>
    <cfRule type="duplicateValues" priority="5870" stopIfTrue="1"/>
    <cfRule type="dataBar" priority="5871">
      <dataBar>
        <cfvo type="min"/>
        <cfvo type="max"/>
        <color rgb="FF638EC6"/>
      </dataBar>
    </cfRule>
    <cfRule type="duplicateValues" priority="5872" stopIfTrue="1"/>
    <cfRule type="duplicateValues" priority="5873" stopIfTrue="1"/>
    <cfRule type="duplicateValues" priority="5874" stopIfTrue="1"/>
    <cfRule type="dataBar" priority="7913">
      <dataBar>
        <cfvo type="min"/>
        <cfvo type="max"/>
        <color rgb="FF638EC6"/>
      </dataBar>
    </cfRule>
    <cfRule type="duplicateValues" priority="7914" stopIfTrue="1"/>
    <cfRule type="duplicateValues" priority="7915" stopIfTrue="1"/>
    <cfRule type="duplicateValues" priority="7916" stopIfTrue="1"/>
    <cfRule type="duplicateValues" priority="7917" stopIfTrue="1"/>
    <cfRule type="duplicateValues" priority="7918" stopIfTrue="1"/>
    <cfRule type="dataBar" priority="7919">
      <dataBar>
        <cfvo type="min"/>
        <cfvo type="max"/>
        <color rgb="FF638EC6"/>
      </dataBar>
    </cfRule>
    <cfRule type="duplicateValues" priority="7920" stopIfTrue="1"/>
    <cfRule type="duplicateValues" priority="7921" stopIfTrue="1"/>
    <cfRule type="dataBar" priority="7922">
      <dataBar>
        <cfvo type="min"/>
        <cfvo type="max"/>
        <color rgb="FF638EC6"/>
      </dataBar>
    </cfRule>
    <cfRule type="duplicateValues" priority="7923" stopIfTrue="1"/>
    <cfRule type="duplicateValues" priority="7924" stopIfTrue="1"/>
    <cfRule type="duplicateValues" priority="7925" stopIfTrue="1"/>
    <cfRule type="duplicateValues" priority="7926" stopIfTrue="1"/>
    <cfRule type="dataBar" priority="7927">
      <dataBar>
        <cfvo type="min"/>
        <cfvo type="max"/>
        <color rgb="FF638EC6"/>
      </dataBar>
    </cfRule>
    <cfRule type="duplicateValues" priority="7928" stopIfTrue="1"/>
    <cfRule type="duplicateValues" priority="7929" stopIfTrue="1"/>
    <cfRule type="duplicateValues" priority="7930" stopIfTrue="1"/>
    <cfRule type="duplicateValues" priority="17906" stopIfTrue="1"/>
    <cfRule type="dataBar" priority="17907">
      <dataBar>
        <cfvo type="min"/>
        <cfvo type="max"/>
        <color rgb="FF638EC6"/>
      </dataBar>
    </cfRule>
    <cfRule type="duplicateValues" priority="17908" stopIfTrue="1"/>
    <cfRule type="duplicateValues" priority="17909" stopIfTrue="1"/>
  </conditionalFormatting>
  <conditionalFormatting sqref="V28">
    <cfRule type="dataBar" priority="4270">
      <dataBar>
        <cfvo type="min"/>
        <cfvo type="max"/>
        <color rgb="FF638EC6"/>
      </dataBar>
    </cfRule>
    <cfRule type="duplicateValues" priority="4271" stopIfTrue="1"/>
    <cfRule type="duplicateValues" priority="4272" stopIfTrue="1"/>
    <cfRule type="duplicateValues" priority="4273" stopIfTrue="1"/>
    <cfRule type="duplicateValues" priority="4277" stopIfTrue="1"/>
    <cfRule type="dataBar" priority="4278">
      <dataBar>
        <cfvo type="min"/>
        <cfvo type="max"/>
        <color rgb="FF638EC6"/>
      </dataBar>
    </cfRule>
    <cfRule type="duplicateValues" priority="4279" stopIfTrue="1"/>
    <cfRule type="duplicateValues" priority="4280" stopIfTrue="1"/>
    <cfRule type="dataBar" priority="6856">
      <dataBar>
        <cfvo type="min"/>
        <cfvo type="max"/>
        <color rgb="FF638EC6"/>
      </dataBar>
    </cfRule>
    <cfRule type="duplicateValues" priority="6857" stopIfTrue="1"/>
    <cfRule type="duplicateValues" priority="6858" stopIfTrue="1"/>
    <cfRule type="duplicateValues" priority="6859" stopIfTrue="1"/>
    <cfRule type="duplicateValues" priority="6863" stopIfTrue="1"/>
    <cfRule type="dataBar" priority="6864">
      <dataBar>
        <cfvo type="min"/>
        <cfvo type="max"/>
        <color rgb="FF638EC6"/>
      </dataBar>
    </cfRule>
    <cfRule type="duplicateValues" priority="6865" stopIfTrue="1"/>
    <cfRule type="duplicateValues" priority="6866" stopIfTrue="1"/>
  </conditionalFormatting>
  <conditionalFormatting sqref="V29">
    <cfRule type="duplicateValues" priority="4183" stopIfTrue="1"/>
    <cfRule type="dataBar" priority="4184">
      <dataBar>
        <cfvo type="min"/>
        <cfvo type="max"/>
        <color rgb="FF638EC6"/>
      </dataBar>
    </cfRule>
    <cfRule type="duplicateValues" priority="4185" stopIfTrue="1"/>
    <cfRule type="duplicateValues" priority="4186" stopIfTrue="1"/>
    <cfRule type="dataBar" priority="4209">
      <dataBar>
        <cfvo type="min"/>
        <cfvo type="max"/>
        <color rgb="FF638EC6"/>
      </dataBar>
    </cfRule>
    <cfRule type="duplicateValues" priority="4210" stopIfTrue="1"/>
    <cfRule type="duplicateValues" priority="4211" stopIfTrue="1"/>
    <cfRule type="duplicateValues" priority="4212" stopIfTrue="1"/>
    <cfRule type="dataBar" priority="4241">
      <dataBar>
        <cfvo type="min"/>
        <cfvo type="max"/>
        <color rgb="FF638EC6"/>
      </dataBar>
    </cfRule>
    <cfRule type="duplicateValues" priority="4242" stopIfTrue="1"/>
    <cfRule type="duplicateValues" priority="4243" stopIfTrue="1"/>
    <cfRule type="duplicateValues" priority="4244" stopIfTrue="1"/>
    <cfRule type="duplicateValues" priority="6769" stopIfTrue="1"/>
    <cfRule type="dataBar" priority="6770">
      <dataBar>
        <cfvo type="min"/>
        <cfvo type="max"/>
        <color rgb="FF638EC6"/>
      </dataBar>
    </cfRule>
    <cfRule type="duplicateValues" priority="6771" stopIfTrue="1"/>
    <cfRule type="duplicateValues" priority="6772" stopIfTrue="1"/>
    <cfRule type="dataBar" priority="6795">
      <dataBar>
        <cfvo type="min"/>
        <cfvo type="max"/>
        <color rgb="FF638EC6"/>
      </dataBar>
    </cfRule>
    <cfRule type="duplicateValues" priority="6796" stopIfTrue="1"/>
    <cfRule type="duplicateValues" priority="6797" stopIfTrue="1"/>
    <cfRule type="duplicateValues" priority="6798" stopIfTrue="1"/>
    <cfRule type="dataBar" priority="6827">
      <dataBar>
        <cfvo type="min"/>
        <cfvo type="max"/>
        <color rgb="FF638EC6"/>
      </dataBar>
    </cfRule>
    <cfRule type="duplicateValues" priority="6828" stopIfTrue="1"/>
    <cfRule type="duplicateValues" priority="6829" stopIfTrue="1"/>
    <cfRule type="duplicateValues" priority="6830" stopIfTrue="1"/>
  </conditionalFormatting>
  <conditionalFormatting sqref="V30">
    <cfRule type="duplicateValues" priority="4389" stopIfTrue="1"/>
    <cfRule type="duplicateValues" priority="4390" stopIfTrue="1"/>
    <cfRule type="dataBar" priority="4391">
      <dataBar>
        <cfvo type="min"/>
        <cfvo type="max"/>
        <color rgb="FF638EC6"/>
      </dataBar>
    </cfRule>
    <cfRule type="duplicateValues" priority="4392" stopIfTrue="1"/>
    <cfRule type="duplicateValues" priority="4393" stopIfTrue="1"/>
    <cfRule type="duplicateValues" priority="4394" stopIfTrue="1"/>
    <cfRule type="dataBar" priority="4395">
      <dataBar>
        <cfvo type="min"/>
        <cfvo type="max"/>
        <color rgb="FF638EC6"/>
      </dataBar>
    </cfRule>
    <cfRule type="duplicateValues" priority="4396" stopIfTrue="1"/>
    <cfRule type="duplicateValues" priority="4397" stopIfTrue="1"/>
    <cfRule type="duplicateValues" priority="4398" stopIfTrue="1"/>
    <cfRule type="duplicateValues" priority="4399" stopIfTrue="1"/>
    <cfRule type="dataBar" priority="4400">
      <dataBar>
        <cfvo type="min"/>
        <cfvo type="max"/>
        <color rgb="FF638EC6"/>
      </dataBar>
    </cfRule>
    <cfRule type="duplicateValues" priority="4401" stopIfTrue="1"/>
    <cfRule type="duplicateValues" priority="4402" stopIfTrue="1"/>
    <cfRule type="duplicateValues" priority="4452" stopIfTrue="1"/>
    <cfRule type="duplicateValues" priority="4482" stopIfTrue="1"/>
    <cfRule type="dataBar" priority="4483">
      <dataBar>
        <cfvo type="min"/>
        <cfvo type="max"/>
        <color rgb="FF638EC6"/>
      </dataBar>
    </cfRule>
    <cfRule type="duplicateValues" priority="4484" stopIfTrue="1"/>
    <cfRule type="duplicateValues" priority="4485" stopIfTrue="1"/>
    <cfRule type="duplicateValues" priority="4487" stopIfTrue="1"/>
    <cfRule type="dataBar" priority="4488">
      <dataBar>
        <cfvo type="min"/>
        <cfvo type="max"/>
        <color rgb="FF638EC6"/>
      </dataBar>
    </cfRule>
    <cfRule type="duplicateValues" priority="4489" stopIfTrue="1"/>
    <cfRule type="duplicateValues" priority="4490" stopIfTrue="1"/>
    <cfRule type="duplicateValues" priority="4491" stopIfTrue="1"/>
    <cfRule type="dataBar" priority="4492">
      <dataBar>
        <cfvo type="min"/>
        <cfvo type="max"/>
        <color rgb="FF638EC6"/>
      </dataBar>
    </cfRule>
    <cfRule type="duplicateValues" priority="4493" stopIfTrue="1"/>
    <cfRule type="duplicateValues" priority="4494" stopIfTrue="1"/>
    <cfRule type="duplicateValues" priority="4495" stopIfTrue="1"/>
    <cfRule type="dataBar" priority="4496">
      <dataBar>
        <cfvo type="min"/>
        <cfvo type="max"/>
        <color rgb="FF638EC6"/>
      </dataBar>
    </cfRule>
    <cfRule type="duplicateValues" priority="4497" stopIfTrue="1"/>
    <cfRule type="duplicateValues" priority="4498" stopIfTrue="1"/>
    <cfRule type="duplicateValues" priority="6951" stopIfTrue="1"/>
    <cfRule type="duplicateValues" priority="6952" stopIfTrue="1"/>
    <cfRule type="dataBar" priority="6953">
      <dataBar>
        <cfvo type="min"/>
        <cfvo type="max"/>
        <color rgb="FF638EC6"/>
      </dataBar>
    </cfRule>
    <cfRule type="duplicateValues" priority="6954" stopIfTrue="1"/>
    <cfRule type="duplicateValues" priority="6955" stopIfTrue="1"/>
    <cfRule type="duplicateValues" priority="6956" stopIfTrue="1"/>
    <cfRule type="dataBar" priority="6957">
      <dataBar>
        <cfvo type="min"/>
        <cfvo type="max"/>
        <color rgb="FF638EC6"/>
      </dataBar>
    </cfRule>
    <cfRule type="duplicateValues" priority="6958" stopIfTrue="1"/>
    <cfRule type="duplicateValues" priority="6959" stopIfTrue="1"/>
    <cfRule type="duplicateValues" priority="6960" stopIfTrue="1"/>
    <cfRule type="duplicateValues" priority="6961" stopIfTrue="1"/>
    <cfRule type="dataBar" priority="6962">
      <dataBar>
        <cfvo type="min"/>
        <cfvo type="max"/>
        <color rgb="FF638EC6"/>
      </dataBar>
    </cfRule>
    <cfRule type="duplicateValues" priority="6963" stopIfTrue="1"/>
    <cfRule type="duplicateValues" priority="6964" stopIfTrue="1"/>
    <cfRule type="duplicateValues" priority="7014" stopIfTrue="1"/>
    <cfRule type="duplicateValues" priority="7053" stopIfTrue="1"/>
    <cfRule type="dataBar" priority="7054">
      <dataBar>
        <cfvo type="min"/>
        <cfvo type="max"/>
        <color rgb="FF638EC6"/>
      </dataBar>
    </cfRule>
    <cfRule type="duplicateValues" priority="7055" stopIfTrue="1"/>
    <cfRule type="duplicateValues" priority="7056" stopIfTrue="1"/>
    <cfRule type="duplicateValues" priority="7058" stopIfTrue="1"/>
    <cfRule type="dataBar" priority="7059">
      <dataBar>
        <cfvo type="min"/>
        <cfvo type="max"/>
        <color rgb="FF638EC6"/>
      </dataBar>
    </cfRule>
    <cfRule type="duplicateValues" priority="7060" stopIfTrue="1"/>
    <cfRule type="duplicateValues" priority="7061" stopIfTrue="1"/>
    <cfRule type="duplicateValues" priority="7062" stopIfTrue="1"/>
    <cfRule type="dataBar" priority="7063">
      <dataBar>
        <cfvo type="min"/>
        <cfvo type="max"/>
        <color rgb="FF638EC6"/>
      </dataBar>
    </cfRule>
    <cfRule type="duplicateValues" priority="7064" stopIfTrue="1"/>
    <cfRule type="duplicateValues" priority="7065" stopIfTrue="1"/>
    <cfRule type="duplicateValues" priority="7066" stopIfTrue="1"/>
    <cfRule type="dataBar" priority="7067">
      <dataBar>
        <cfvo type="min"/>
        <cfvo type="max"/>
        <color rgb="FF638EC6"/>
      </dataBar>
    </cfRule>
    <cfRule type="duplicateValues" priority="7068" stopIfTrue="1"/>
    <cfRule type="duplicateValues" priority="7069" stopIfTrue="1"/>
    <cfRule type="duplicateValues" priority="8346" stopIfTrue="1"/>
    <cfRule type="duplicateValues" priority="8461" stopIfTrue="1"/>
    <cfRule type="dataBar" priority="8462">
      <dataBar>
        <cfvo type="min"/>
        <cfvo type="max"/>
        <color rgb="FF638EC6"/>
      </dataBar>
    </cfRule>
    <cfRule type="duplicateValues" priority="8463" stopIfTrue="1"/>
    <cfRule type="duplicateValues" priority="8464" stopIfTrue="1"/>
    <cfRule type="duplicateValues" priority="8466" stopIfTrue="1"/>
    <cfRule type="dataBar" priority="8467">
      <dataBar>
        <cfvo type="min"/>
        <cfvo type="max"/>
        <color rgb="FF638EC6"/>
      </dataBar>
    </cfRule>
    <cfRule type="duplicateValues" priority="8468" stopIfTrue="1"/>
    <cfRule type="duplicateValues" priority="8469" stopIfTrue="1"/>
    <cfRule type="duplicateValues" priority="8470" stopIfTrue="1"/>
    <cfRule type="dataBar" priority="8471">
      <dataBar>
        <cfvo type="min"/>
        <cfvo type="max"/>
        <color rgb="FF638EC6"/>
      </dataBar>
    </cfRule>
    <cfRule type="duplicateValues" priority="8472" stopIfTrue="1"/>
    <cfRule type="duplicateValues" priority="8473" stopIfTrue="1"/>
    <cfRule type="duplicateValues" priority="8474" stopIfTrue="1"/>
    <cfRule type="dataBar" priority="8475">
      <dataBar>
        <cfvo type="min"/>
        <cfvo type="max"/>
        <color rgb="FF638EC6"/>
      </dataBar>
    </cfRule>
    <cfRule type="duplicateValues" priority="8476" stopIfTrue="1"/>
    <cfRule type="duplicateValues" priority="8477" stopIfTrue="1"/>
  </conditionalFormatting>
  <conditionalFormatting sqref="V30:V31">
    <cfRule type="duplicateValues" priority="4507" stopIfTrue="1"/>
    <cfRule type="dataBar" priority="4508">
      <dataBar>
        <cfvo type="min"/>
        <cfvo type="max"/>
        <color rgb="FF638EC6"/>
      </dataBar>
    </cfRule>
    <cfRule type="duplicateValues" priority="4509" stopIfTrue="1"/>
    <cfRule type="duplicateValues" priority="4510" stopIfTrue="1"/>
    <cfRule type="duplicateValues" priority="7088" stopIfTrue="1"/>
    <cfRule type="duplicateValues" priority="7089" stopIfTrue="1"/>
    <cfRule type="dataBar" priority="7090">
      <dataBar>
        <cfvo type="min"/>
        <cfvo type="max"/>
        <color rgb="FF638EC6"/>
      </dataBar>
    </cfRule>
    <cfRule type="duplicateValues" priority="7091" stopIfTrue="1"/>
    <cfRule type="duplicateValues" priority="7092" stopIfTrue="1"/>
    <cfRule type="duplicateValues" priority="8547" stopIfTrue="1"/>
    <cfRule type="duplicateValues" priority="20478" stopIfTrue="1"/>
    <cfRule type="dataBar" priority="20479">
      <dataBar>
        <cfvo type="min"/>
        <cfvo type="max"/>
        <color rgb="FF638EC6"/>
      </dataBar>
    </cfRule>
    <cfRule type="duplicateValues" priority="20480" stopIfTrue="1"/>
    <cfRule type="duplicateValues" priority="20481" stopIfTrue="1"/>
  </conditionalFormatting>
  <conditionalFormatting sqref="V31">
    <cfRule type="duplicateValues" priority="4334" stopIfTrue="1"/>
    <cfRule type="dataBar" priority="4335">
      <dataBar>
        <cfvo type="min"/>
        <cfvo type="max"/>
        <color rgb="FF638EC6"/>
      </dataBar>
    </cfRule>
    <cfRule type="duplicateValues" priority="4336" stopIfTrue="1"/>
    <cfRule type="duplicateValues" priority="4337" stopIfTrue="1"/>
    <cfRule type="duplicateValues" priority="4338" stopIfTrue="1"/>
    <cfRule type="duplicateValues" priority="4486" stopIfTrue="1"/>
    <cfRule type="duplicateValues" priority="4499" stopIfTrue="1"/>
    <cfRule type="dataBar" priority="4500">
      <dataBar>
        <cfvo type="min"/>
        <cfvo type="max"/>
        <color rgb="FF638EC6"/>
      </dataBar>
    </cfRule>
    <cfRule type="duplicateValues" priority="4501" stopIfTrue="1"/>
    <cfRule type="duplicateValues" priority="4502" stopIfTrue="1"/>
    <cfRule type="duplicateValues" priority="4503" stopIfTrue="1"/>
    <cfRule type="dataBar" priority="4504">
      <dataBar>
        <cfvo type="min"/>
        <cfvo type="max"/>
        <color rgb="FF638EC6"/>
      </dataBar>
    </cfRule>
    <cfRule type="duplicateValues" priority="4505" stopIfTrue="1"/>
    <cfRule type="duplicateValues" priority="4506" stopIfTrue="1"/>
    <cfRule type="duplicateValues" priority="6760" stopIfTrue="1"/>
    <cfRule type="dataBar" priority="6761">
      <dataBar>
        <cfvo type="min"/>
        <cfvo type="max"/>
        <color rgb="FF638EC6"/>
      </dataBar>
    </cfRule>
    <cfRule type="duplicateValues" priority="6762" stopIfTrue="1"/>
    <cfRule type="duplicateValues" priority="6763" stopIfTrue="1"/>
    <cfRule type="duplicateValues" priority="6764" stopIfTrue="1"/>
    <cfRule type="duplicateValues" priority="7057" stopIfTrue="1"/>
    <cfRule type="duplicateValues" priority="7070" stopIfTrue="1"/>
    <cfRule type="dataBar" priority="7071">
      <dataBar>
        <cfvo type="min"/>
        <cfvo type="max"/>
        <color rgb="FF638EC6"/>
      </dataBar>
    </cfRule>
    <cfRule type="duplicateValues" priority="7072" stopIfTrue="1"/>
    <cfRule type="duplicateValues" priority="7073" stopIfTrue="1"/>
    <cfRule type="duplicateValues" priority="7074" stopIfTrue="1"/>
    <cfRule type="dataBar" priority="7075">
      <dataBar>
        <cfvo type="min"/>
        <cfvo type="max"/>
        <color rgb="FF638EC6"/>
      </dataBar>
    </cfRule>
    <cfRule type="duplicateValues" priority="7076" stopIfTrue="1"/>
    <cfRule type="duplicateValues" priority="7077" stopIfTrue="1"/>
    <cfRule type="duplicateValues" priority="8465" stopIfTrue="1"/>
    <cfRule type="duplicateValues" priority="8478" stopIfTrue="1"/>
    <cfRule type="dataBar" priority="8479">
      <dataBar>
        <cfvo type="min"/>
        <cfvo type="max"/>
        <color rgb="FF638EC6"/>
      </dataBar>
    </cfRule>
    <cfRule type="duplicateValues" priority="8480" stopIfTrue="1"/>
    <cfRule type="duplicateValues" priority="8481" stopIfTrue="1"/>
    <cfRule type="duplicateValues" priority="8482" stopIfTrue="1"/>
    <cfRule type="dataBar" priority="8483">
      <dataBar>
        <cfvo type="min"/>
        <cfvo type="max"/>
        <color rgb="FF638EC6"/>
      </dataBar>
    </cfRule>
    <cfRule type="duplicateValues" priority="8484" stopIfTrue="1"/>
    <cfRule type="duplicateValues" priority="8485" stopIfTrue="1"/>
  </conditionalFormatting>
  <conditionalFormatting sqref="V32">
    <cfRule type="dataBar" priority="5771">
      <dataBar>
        <cfvo type="min"/>
        <cfvo type="max"/>
        <color rgb="FF638EC6"/>
      </dataBar>
    </cfRule>
    <cfRule type="duplicateValues" priority="5772" stopIfTrue="1"/>
    <cfRule type="duplicateValues" priority="5773" stopIfTrue="1"/>
    <cfRule type="duplicateValues" priority="5774" stopIfTrue="1"/>
    <cfRule type="duplicateValues" priority="5786" stopIfTrue="1"/>
    <cfRule type="dataBar" priority="5787">
      <dataBar>
        <cfvo type="min"/>
        <cfvo type="max"/>
        <color rgb="FF638EC6"/>
      </dataBar>
    </cfRule>
    <cfRule type="duplicateValues" priority="5788" stopIfTrue="1"/>
    <cfRule type="duplicateValues" priority="5789" stopIfTrue="1"/>
    <cfRule type="dataBar" priority="5814">
      <dataBar>
        <cfvo type="min"/>
        <cfvo type="max"/>
        <color rgb="FF638EC6"/>
      </dataBar>
    </cfRule>
    <cfRule type="duplicateValues" priority="5815" stopIfTrue="1"/>
    <cfRule type="duplicateValues" priority="5816" stopIfTrue="1"/>
    <cfRule type="duplicateValues" priority="5817" stopIfTrue="1"/>
    <cfRule type="dataBar" priority="5818">
      <dataBar>
        <cfvo type="min"/>
        <cfvo type="max"/>
        <color rgb="FF638EC6"/>
      </dataBar>
    </cfRule>
    <cfRule type="duplicateValues" priority="5819" stopIfTrue="1"/>
    <cfRule type="duplicateValues" priority="5820" stopIfTrue="1"/>
    <cfRule type="dataBar" priority="5821">
      <dataBar>
        <cfvo type="min"/>
        <cfvo type="max"/>
        <color rgb="FF638EC6"/>
      </dataBar>
    </cfRule>
    <cfRule type="duplicateValues" priority="5822" stopIfTrue="1"/>
    <cfRule type="duplicateValues" priority="5823" stopIfTrue="1"/>
    <cfRule type="duplicateValues" priority="5824" stopIfTrue="1"/>
    <cfRule type="duplicateValues" priority="5825" stopIfTrue="1"/>
    <cfRule type="dataBar" priority="5826">
      <dataBar>
        <cfvo type="min"/>
        <cfvo type="max"/>
        <color rgb="FF638EC6"/>
      </dataBar>
    </cfRule>
    <cfRule type="duplicateValues" priority="5827" stopIfTrue="1"/>
    <cfRule type="duplicateValues" priority="5828" stopIfTrue="1"/>
    <cfRule type="duplicateValues" priority="5829" stopIfTrue="1"/>
    <cfRule type="duplicateValues" priority="5830" stopIfTrue="1"/>
    <cfRule type="dataBar" priority="5831">
      <dataBar>
        <cfvo type="min"/>
        <cfvo type="max"/>
        <color rgb="FF638EC6"/>
      </dataBar>
    </cfRule>
    <cfRule type="duplicateValues" priority="5832" stopIfTrue="1"/>
    <cfRule type="duplicateValues" priority="5833" stopIfTrue="1"/>
    <cfRule type="duplicateValues" priority="6120" stopIfTrue="1"/>
    <cfRule type="dataBar" priority="6121">
      <dataBar>
        <cfvo type="min"/>
        <cfvo type="max"/>
        <color rgb="FF638EC6"/>
      </dataBar>
    </cfRule>
    <cfRule type="duplicateValues" priority="6122" stopIfTrue="1"/>
    <cfRule type="duplicateValues" priority="6123" stopIfTrue="1"/>
    <cfRule type="dataBar" priority="6124">
      <dataBar>
        <cfvo type="min"/>
        <cfvo type="max"/>
        <color rgb="FF638EC6"/>
      </dataBar>
    </cfRule>
    <cfRule type="duplicateValues" priority="6125" stopIfTrue="1"/>
    <cfRule type="duplicateValues" priority="6126" stopIfTrue="1"/>
    <cfRule type="duplicateValues" priority="6127" stopIfTrue="1"/>
    <cfRule type="duplicateValues" priority="6128" stopIfTrue="1"/>
    <cfRule type="dataBar" priority="6150">
      <dataBar>
        <cfvo type="min"/>
        <cfvo type="max"/>
        <color rgb="FF638EC6"/>
      </dataBar>
    </cfRule>
    <cfRule type="duplicateValues" priority="6151" stopIfTrue="1"/>
    <cfRule type="duplicateValues" priority="6152" stopIfTrue="1"/>
    <cfRule type="duplicateValues" priority="6153" stopIfTrue="1"/>
    <cfRule type="dataBar" priority="6154">
      <dataBar>
        <cfvo type="min"/>
        <cfvo type="max"/>
        <color rgb="FF638EC6"/>
      </dataBar>
    </cfRule>
    <cfRule type="duplicateValues" priority="6155" stopIfTrue="1"/>
    <cfRule type="duplicateValues" priority="6156" stopIfTrue="1"/>
    <cfRule type="duplicateValues" priority="6162" stopIfTrue="1"/>
    <cfRule type="dataBar" priority="6163">
      <dataBar>
        <cfvo type="min"/>
        <cfvo type="max"/>
        <color rgb="FF638EC6"/>
      </dataBar>
    </cfRule>
    <cfRule type="duplicateValues" priority="6164" stopIfTrue="1"/>
    <cfRule type="duplicateValues" priority="6165" stopIfTrue="1"/>
    <cfRule type="duplicateValues" priority="6174" stopIfTrue="1"/>
    <cfRule type="duplicateValues" priority="6175" stopIfTrue="1"/>
    <cfRule type="dataBar" priority="6176">
      <dataBar>
        <cfvo type="min"/>
        <cfvo type="max"/>
        <color rgb="FF638EC6"/>
      </dataBar>
    </cfRule>
    <cfRule type="duplicateValues" priority="6177" stopIfTrue="1"/>
    <cfRule type="duplicateValues" priority="6178" stopIfTrue="1"/>
    <cfRule type="duplicateValues" priority="6179" stopIfTrue="1"/>
    <cfRule type="dataBar" priority="6180">
      <dataBar>
        <cfvo type="min"/>
        <cfvo type="max"/>
        <color rgb="FF638EC6"/>
      </dataBar>
    </cfRule>
    <cfRule type="duplicateValues" priority="6181" stopIfTrue="1"/>
    <cfRule type="duplicateValues" priority="6182" stopIfTrue="1"/>
    <cfRule type="duplicateValues" priority="6183" stopIfTrue="1"/>
    <cfRule type="duplicateValues" priority="6333" stopIfTrue="1"/>
    <cfRule type="dataBar" priority="6334">
      <dataBar>
        <cfvo type="min"/>
        <cfvo type="max"/>
        <color rgb="FF638EC6"/>
      </dataBar>
    </cfRule>
    <cfRule type="duplicateValues" priority="6335" stopIfTrue="1"/>
    <cfRule type="duplicateValues" priority="6336" stopIfTrue="1"/>
    <cfRule type="dataBar" priority="6337">
      <dataBar>
        <cfvo type="min"/>
        <cfvo type="max"/>
        <color rgb="FF638EC6"/>
      </dataBar>
    </cfRule>
    <cfRule type="duplicateValues" priority="6338" stopIfTrue="1"/>
    <cfRule type="duplicateValues" priority="6339" stopIfTrue="1"/>
    <cfRule type="duplicateValues" priority="6340" stopIfTrue="1"/>
    <cfRule type="duplicateValues" priority="6341" stopIfTrue="1"/>
    <cfRule type="dataBar" priority="6363">
      <dataBar>
        <cfvo type="min"/>
        <cfvo type="max"/>
        <color rgb="FF638EC6"/>
      </dataBar>
    </cfRule>
    <cfRule type="duplicateValues" priority="6364" stopIfTrue="1"/>
    <cfRule type="duplicateValues" priority="6365" stopIfTrue="1"/>
    <cfRule type="duplicateValues" priority="6366" stopIfTrue="1"/>
    <cfRule type="dataBar" priority="6367">
      <dataBar>
        <cfvo type="min"/>
        <cfvo type="max"/>
        <color rgb="FF638EC6"/>
      </dataBar>
    </cfRule>
    <cfRule type="duplicateValues" priority="6368" stopIfTrue="1"/>
    <cfRule type="duplicateValues" priority="6369" stopIfTrue="1"/>
    <cfRule type="duplicateValues" priority="6375" stopIfTrue="1"/>
    <cfRule type="dataBar" priority="6376">
      <dataBar>
        <cfvo type="min"/>
        <cfvo type="max"/>
        <color rgb="FF638EC6"/>
      </dataBar>
    </cfRule>
    <cfRule type="duplicateValues" priority="6377" stopIfTrue="1"/>
    <cfRule type="duplicateValues" priority="6378" stopIfTrue="1"/>
    <cfRule type="duplicateValues" priority="6379" stopIfTrue="1"/>
    <cfRule type="dataBar" priority="6380">
      <dataBar>
        <cfvo type="min"/>
        <cfvo type="max"/>
        <color rgb="FF638EC6"/>
      </dataBar>
    </cfRule>
    <cfRule type="duplicateValues" priority="6381" stopIfTrue="1"/>
    <cfRule type="duplicateValues" priority="6382" stopIfTrue="1"/>
    <cfRule type="duplicateValues" priority="6391" stopIfTrue="1"/>
    <cfRule type="duplicateValues" priority="6392" stopIfTrue="1"/>
    <cfRule type="dataBar" priority="6393">
      <dataBar>
        <cfvo type="min"/>
        <cfvo type="max"/>
        <color rgb="FF638EC6"/>
      </dataBar>
    </cfRule>
    <cfRule type="duplicateValues" priority="6394" stopIfTrue="1"/>
    <cfRule type="duplicateValues" priority="6395" stopIfTrue="1"/>
    <cfRule type="duplicateValues" priority="6396" stopIfTrue="1"/>
    <cfRule type="dataBar" priority="6397">
      <dataBar>
        <cfvo type="min"/>
        <cfvo type="max"/>
        <color rgb="FF638EC6"/>
      </dataBar>
    </cfRule>
    <cfRule type="duplicateValues" priority="6398" stopIfTrue="1"/>
    <cfRule type="duplicateValues" priority="6399" stopIfTrue="1"/>
    <cfRule type="duplicateValues" priority="6400" stopIfTrue="1"/>
    <cfRule type="duplicateValues" priority="8044" stopIfTrue="1"/>
    <cfRule type="dataBar" priority="8045">
      <dataBar>
        <cfvo type="min"/>
        <cfvo type="max"/>
        <color rgb="FF638EC6"/>
      </dataBar>
    </cfRule>
    <cfRule type="duplicateValues" priority="8046" stopIfTrue="1"/>
    <cfRule type="duplicateValues" priority="8047" stopIfTrue="1"/>
    <cfRule type="dataBar" priority="8048">
      <dataBar>
        <cfvo type="min"/>
        <cfvo type="max"/>
        <color rgb="FF638EC6"/>
      </dataBar>
    </cfRule>
    <cfRule type="duplicateValues" priority="8049" stopIfTrue="1"/>
    <cfRule type="duplicateValues" priority="8050" stopIfTrue="1"/>
    <cfRule type="duplicateValues" priority="8051" stopIfTrue="1"/>
    <cfRule type="duplicateValues" priority="8052" stopIfTrue="1"/>
    <cfRule type="dataBar" priority="8074">
      <dataBar>
        <cfvo type="min"/>
        <cfvo type="max"/>
        <color rgb="FF638EC6"/>
      </dataBar>
    </cfRule>
    <cfRule type="duplicateValues" priority="8075" stopIfTrue="1"/>
    <cfRule type="duplicateValues" priority="8076" stopIfTrue="1"/>
    <cfRule type="duplicateValues" priority="8077" stopIfTrue="1"/>
    <cfRule type="dataBar" priority="8078">
      <dataBar>
        <cfvo type="min"/>
        <cfvo type="max"/>
        <color rgb="FF638EC6"/>
      </dataBar>
    </cfRule>
    <cfRule type="duplicateValues" priority="8079" stopIfTrue="1"/>
    <cfRule type="duplicateValues" priority="8080" stopIfTrue="1"/>
    <cfRule type="duplicateValues" priority="8420" stopIfTrue="1"/>
    <cfRule type="dataBar" priority="8421">
      <dataBar>
        <cfvo type="min"/>
        <cfvo type="max"/>
        <color rgb="FF638EC6"/>
      </dataBar>
    </cfRule>
    <cfRule type="duplicateValues" priority="8422" stopIfTrue="1"/>
    <cfRule type="duplicateValues" priority="8423" stopIfTrue="1"/>
    <cfRule type="duplicateValues" priority="8428" stopIfTrue="1"/>
    <cfRule type="dataBar" priority="8429">
      <dataBar>
        <cfvo type="min"/>
        <cfvo type="max"/>
        <color rgb="FF638EC6"/>
      </dataBar>
    </cfRule>
    <cfRule type="duplicateValues" priority="8430" stopIfTrue="1"/>
    <cfRule type="duplicateValues" priority="8431" stopIfTrue="1"/>
    <cfRule type="duplicateValues" priority="8509" stopIfTrue="1"/>
    <cfRule type="duplicateValues" priority="8510" stopIfTrue="1"/>
    <cfRule type="dataBar" priority="8511">
      <dataBar>
        <cfvo type="min"/>
        <cfvo type="max"/>
        <color rgb="FF638EC6"/>
      </dataBar>
    </cfRule>
    <cfRule type="duplicateValues" priority="8512" stopIfTrue="1"/>
    <cfRule type="duplicateValues" priority="8513" stopIfTrue="1"/>
    <cfRule type="duplicateValues" priority="8538" stopIfTrue="1"/>
    <cfRule type="dataBar" priority="8539">
      <dataBar>
        <cfvo type="min"/>
        <cfvo type="max"/>
        <color rgb="FF638EC6"/>
      </dataBar>
    </cfRule>
    <cfRule type="duplicateValues" priority="8540" stopIfTrue="1"/>
    <cfRule type="duplicateValues" priority="8541" stopIfTrue="1"/>
    <cfRule type="duplicateValues" priority="8542" stopIfTrue="1"/>
  </conditionalFormatting>
  <conditionalFormatting sqref="V32:V33">
    <cfRule type="dataBar" priority="5775">
      <dataBar>
        <cfvo type="min"/>
        <cfvo type="max"/>
        <color rgb="FF638EC6"/>
      </dataBar>
    </cfRule>
    <cfRule type="duplicateValues" priority="5776" stopIfTrue="1"/>
    <cfRule type="duplicateValues" priority="5777" stopIfTrue="1"/>
    <cfRule type="duplicateValues" priority="5778" stopIfTrue="1"/>
    <cfRule type="dataBar" priority="5779">
      <dataBar>
        <cfvo type="min"/>
        <cfvo type="max"/>
        <color rgb="FF638EC6"/>
      </dataBar>
    </cfRule>
    <cfRule type="duplicateValues" priority="5780" stopIfTrue="1"/>
    <cfRule type="duplicateValues" priority="5781" stopIfTrue="1"/>
    <cfRule type="duplicateValues" priority="5810" stopIfTrue="1"/>
    <cfRule type="dataBar" priority="5811">
      <dataBar>
        <cfvo type="min"/>
        <cfvo type="max"/>
        <color rgb="FF638EC6"/>
      </dataBar>
    </cfRule>
    <cfRule type="duplicateValues" priority="5812" stopIfTrue="1"/>
    <cfRule type="duplicateValues" priority="5813" stopIfTrue="1"/>
    <cfRule type="duplicateValues" priority="5834" stopIfTrue="1"/>
    <cfRule type="dataBar" priority="5835">
      <dataBar>
        <cfvo type="min"/>
        <cfvo type="max"/>
        <color rgb="FF638EC6"/>
      </dataBar>
    </cfRule>
    <cfRule type="duplicateValues" priority="5836" stopIfTrue="1"/>
    <cfRule type="duplicateValues" priority="5837" stopIfTrue="1"/>
    <cfRule type="duplicateValues" priority="5838" stopIfTrue="1"/>
    <cfRule type="dataBar" priority="5839">
      <dataBar>
        <cfvo type="min"/>
        <cfvo type="max"/>
        <color rgb="FF638EC6"/>
      </dataBar>
    </cfRule>
    <cfRule type="duplicateValues" priority="5840" stopIfTrue="1"/>
    <cfRule type="duplicateValues" priority="5841" stopIfTrue="1"/>
    <cfRule type="duplicateValues" priority="5850" stopIfTrue="1"/>
    <cfRule type="dataBar" priority="5851">
      <dataBar>
        <cfvo type="min"/>
        <cfvo type="max"/>
        <color rgb="FF638EC6"/>
      </dataBar>
    </cfRule>
    <cfRule type="duplicateValues" priority="5852" stopIfTrue="1"/>
    <cfRule type="duplicateValues" priority="5853" stopIfTrue="1"/>
    <cfRule type="duplicateValues" priority="5854" stopIfTrue="1"/>
    <cfRule type="dataBar" priority="5855">
      <dataBar>
        <cfvo type="min"/>
        <cfvo type="max"/>
        <color rgb="FF638EC6"/>
      </dataBar>
    </cfRule>
    <cfRule type="duplicateValues" priority="5856" stopIfTrue="1"/>
    <cfRule type="duplicateValues" priority="5857" stopIfTrue="1"/>
    <cfRule type="duplicateValues" priority="5858" stopIfTrue="1"/>
    <cfRule type="duplicateValues" priority="5859" stopIfTrue="1"/>
    <cfRule type="dataBar" priority="5860">
      <dataBar>
        <cfvo type="min"/>
        <cfvo type="max"/>
        <color rgb="FF638EC6"/>
      </dataBar>
    </cfRule>
    <cfRule type="duplicateValues" priority="5861" stopIfTrue="1"/>
    <cfRule type="duplicateValues" priority="5862" stopIfTrue="1"/>
  </conditionalFormatting>
  <conditionalFormatting sqref="V33">
    <cfRule type="duplicateValues" priority="5767" stopIfTrue="1"/>
    <cfRule type="dataBar" priority="5768">
      <dataBar>
        <cfvo type="min"/>
        <cfvo type="max"/>
        <color rgb="FF638EC6"/>
      </dataBar>
    </cfRule>
    <cfRule type="duplicateValues" priority="5769" stopIfTrue="1"/>
    <cfRule type="duplicateValues" priority="5770" stopIfTrue="1"/>
    <cfRule type="duplicateValues" priority="5790" stopIfTrue="1"/>
    <cfRule type="dataBar" priority="5791">
      <dataBar>
        <cfvo type="min"/>
        <cfvo type="max"/>
        <color rgb="FF638EC6"/>
      </dataBar>
    </cfRule>
    <cfRule type="duplicateValues" priority="5792" stopIfTrue="1"/>
    <cfRule type="duplicateValues" priority="5793" stopIfTrue="1"/>
    <cfRule type="dataBar" priority="5794">
      <dataBar>
        <cfvo type="min"/>
        <cfvo type="max"/>
        <color rgb="FF638EC6"/>
      </dataBar>
    </cfRule>
    <cfRule type="duplicateValues" priority="5795" stopIfTrue="1"/>
    <cfRule type="duplicateValues" priority="5796" stopIfTrue="1"/>
    <cfRule type="duplicateValues" priority="5797" stopIfTrue="1"/>
    <cfRule type="duplicateValues" priority="5798" stopIfTrue="1"/>
    <cfRule type="dataBar" priority="5799">
      <dataBar>
        <cfvo type="min"/>
        <cfvo type="max"/>
        <color rgb="FF638EC6"/>
      </dataBar>
    </cfRule>
    <cfRule type="duplicateValues" priority="5800" stopIfTrue="1"/>
    <cfRule type="duplicateValues" priority="5801" stopIfTrue="1"/>
    <cfRule type="duplicateValues" priority="5802" stopIfTrue="1"/>
    <cfRule type="dataBar" priority="5803">
      <dataBar>
        <cfvo type="min"/>
        <cfvo type="max"/>
        <color rgb="FF638EC6"/>
      </dataBar>
    </cfRule>
    <cfRule type="duplicateValues" priority="5804" stopIfTrue="1"/>
    <cfRule type="duplicateValues" priority="5805" stopIfTrue="1"/>
    <cfRule type="duplicateValues" priority="5806" stopIfTrue="1"/>
    <cfRule type="dataBar" priority="5807">
      <dataBar>
        <cfvo type="min"/>
        <cfvo type="max"/>
        <color rgb="FF638EC6"/>
      </dataBar>
    </cfRule>
    <cfRule type="duplicateValues" priority="5808" stopIfTrue="1"/>
    <cfRule type="duplicateValues" priority="5809" stopIfTrue="1"/>
    <cfRule type="duplicateValues" priority="5842" stopIfTrue="1"/>
    <cfRule type="dataBar" priority="5843">
      <dataBar>
        <cfvo type="min"/>
        <cfvo type="max"/>
        <color rgb="FF638EC6"/>
      </dataBar>
    </cfRule>
    <cfRule type="duplicateValues" priority="5844" stopIfTrue="1"/>
    <cfRule type="duplicateValues" priority="5845" stopIfTrue="1"/>
    <cfRule type="duplicateValues" priority="5846" stopIfTrue="1"/>
    <cfRule type="dataBar" priority="5847">
      <dataBar>
        <cfvo type="min"/>
        <cfvo type="max"/>
        <color rgb="FF638EC6"/>
      </dataBar>
    </cfRule>
    <cfRule type="duplicateValues" priority="5848" stopIfTrue="1"/>
    <cfRule type="duplicateValues" priority="5849" stopIfTrue="1"/>
    <cfRule type="duplicateValues" priority="6083" stopIfTrue="1"/>
    <cfRule type="duplicateValues" priority="6084" stopIfTrue="1"/>
    <cfRule type="dataBar" priority="6085">
      <dataBar>
        <cfvo type="min"/>
        <cfvo type="max"/>
        <color rgb="FF638EC6"/>
      </dataBar>
    </cfRule>
    <cfRule type="duplicateValues" priority="6086" stopIfTrue="1"/>
    <cfRule type="duplicateValues" priority="6087" stopIfTrue="1"/>
    <cfRule type="duplicateValues" priority="6088" stopIfTrue="1"/>
    <cfRule type="duplicateValues" priority="6296" stopIfTrue="1"/>
    <cfRule type="duplicateValues" priority="6297" stopIfTrue="1"/>
    <cfRule type="dataBar" priority="6298">
      <dataBar>
        <cfvo type="min"/>
        <cfvo type="max"/>
        <color rgb="FF638EC6"/>
      </dataBar>
    </cfRule>
    <cfRule type="duplicateValues" priority="6299" stopIfTrue="1"/>
    <cfRule type="duplicateValues" priority="6300" stopIfTrue="1"/>
    <cfRule type="duplicateValues" priority="6301" stopIfTrue="1"/>
    <cfRule type="duplicateValues" priority="7995" stopIfTrue="1"/>
    <cfRule type="duplicateValues" priority="7996" stopIfTrue="1"/>
    <cfRule type="dataBar" priority="7997">
      <dataBar>
        <cfvo type="min"/>
        <cfvo type="max"/>
        <color rgb="FF638EC6"/>
      </dataBar>
    </cfRule>
    <cfRule type="duplicateValues" priority="7998" stopIfTrue="1"/>
    <cfRule type="duplicateValues" priority="7999" stopIfTrue="1"/>
    <cfRule type="duplicateValues" priority="8000" stopIfTrue="1"/>
  </conditionalFormatting>
  <conditionalFormatting sqref="V34">
    <cfRule type="duplicateValues" priority="4339" stopIfTrue="1"/>
    <cfRule type="dataBar" priority="4340">
      <dataBar>
        <cfvo type="min"/>
        <cfvo type="max"/>
        <color rgb="FF638EC6"/>
      </dataBar>
    </cfRule>
    <cfRule type="duplicateValues" priority="4341" stopIfTrue="1"/>
    <cfRule type="duplicateValues" priority="4342" stopIfTrue="1"/>
    <cfRule type="duplicateValues" priority="4350" stopIfTrue="1"/>
    <cfRule type="duplicateValues" priority="4354" stopIfTrue="1"/>
    <cfRule type="dataBar" priority="4355">
      <dataBar>
        <cfvo type="min"/>
        <cfvo type="max"/>
        <color rgb="FF638EC6"/>
      </dataBar>
    </cfRule>
    <cfRule type="duplicateValues" priority="4356" stopIfTrue="1"/>
    <cfRule type="duplicateValues" priority="4357" stopIfTrue="1"/>
    <cfRule type="duplicateValues" priority="4358" stopIfTrue="1"/>
    <cfRule type="dataBar" priority="4359">
      <dataBar>
        <cfvo type="min"/>
        <cfvo type="max"/>
        <color rgb="FF638EC6"/>
      </dataBar>
    </cfRule>
    <cfRule type="duplicateValues" priority="4360" stopIfTrue="1"/>
    <cfRule type="duplicateValues" priority="4361" stopIfTrue="1"/>
    <cfRule type="duplicateValues" priority="4362" stopIfTrue="1"/>
    <cfRule type="dataBar" priority="4363">
      <dataBar>
        <cfvo type="min"/>
        <cfvo type="max"/>
        <color rgb="FF638EC6"/>
      </dataBar>
    </cfRule>
    <cfRule type="duplicateValues" priority="4364" stopIfTrue="1"/>
    <cfRule type="duplicateValues" priority="4365" stopIfTrue="1"/>
    <cfRule type="duplicateValues" priority="4375" stopIfTrue="1"/>
    <cfRule type="duplicateValues" priority="4380" stopIfTrue="1"/>
    <cfRule type="dataBar" priority="4381">
      <dataBar>
        <cfvo type="min"/>
        <cfvo type="max"/>
        <color rgb="FF638EC6"/>
      </dataBar>
    </cfRule>
    <cfRule type="duplicateValues" priority="4382" stopIfTrue="1"/>
    <cfRule type="duplicateValues" priority="4383" stopIfTrue="1"/>
    <cfRule type="duplicateValues" priority="4443" stopIfTrue="1"/>
    <cfRule type="duplicateValues" priority="4457" stopIfTrue="1"/>
    <cfRule type="dataBar" priority="4458">
      <dataBar>
        <cfvo type="min"/>
        <cfvo type="max"/>
        <color rgb="FF638EC6"/>
      </dataBar>
    </cfRule>
    <cfRule type="duplicateValues" priority="4459" stopIfTrue="1"/>
    <cfRule type="duplicateValues" priority="4460" stopIfTrue="1"/>
    <cfRule type="duplicateValues" priority="4466" stopIfTrue="1"/>
    <cfRule type="dataBar" priority="4467">
      <dataBar>
        <cfvo type="min"/>
        <cfvo type="max"/>
        <color rgb="FF638EC6"/>
      </dataBar>
    </cfRule>
    <cfRule type="duplicateValues" priority="4468" stopIfTrue="1"/>
    <cfRule type="duplicateValues" priority="4469" stopIfTrue="1"/>
    <cfRule type="dataBar" priority="4470">
      <dataBar>
        <cfvo type="min"/>
        <cfvo type="max"/>
        <color rgb="FF638EC6"/>
      </dataBar>
    </cfRule>
    <cfRule type="duplicateValues" priority="4471" stopIfTrue="1"/>
    <cfRule type="duplicateValues" priority="4472" stopIfTrue="1"/>
    <cfRule type="duplicateValues" priority="4473" stopIfTrue="1"/>
    <cfRule type="duplicateValues" priority="4474" stopIfTrue="1"/>
    <cfRule type="dataBar" priority="4475">
      <dataBar>
        <cfvo type="min"/>
        <cfvo type="max"/>
        <color rgb="FF638EC6"/>
      </dataBar>
    </cfRule>
    <cfRule type="duplicateValues" priority="4476" stopIfTrue="1"/>
    <cfRule type="duplicateValues" priority="4477" stopIfTrue="1"/>
    <cfRule type="duplicateValues" priority="4478" stopIfTrue="1"/>
    <cfRule type="dataBar" priority="4479">
      <dataBar>
        <cfvo type="min"/>
        <cfvo type="max"/>
        <color rgb="FF638EC6"/>
      </dataBar>
    </cfRule>
    <cfRule type="duplicateValues" priority="4480" stopIfTrue="1"/>
    <cfRule type="duplicateValues" priority="4481" stopIfTrue="1"/>
    <cfRule type="duplicateValues" priority="6901" stopIfTrue="1"/>
    <cfRule type="dataBar" priority="6902">
      <dataBar>
        <cfvo type="min"/>
        <cfvo type="max"/>
        <color rgb="FF638EC6"/>
      </dataBar>
    </cfRule>
    <cfRule type="duplicateValues" priority="6903" stopIfTrue="1"/>
    <cfRule type="duplicateValues" priority="6904" stopIfTrue="1"/>
    <cfRule type="duplicateValues" priority="6912" stopIfTrue="1"/>
    <cfRule type="duplicateValues" priority="6916" stopIfTrue="1"/>
    <cfRule type="dataBar" priority="6917">
      <dataBar>
        <cfvo type="min"/>
        <cfvo type="max"/>
        <color rgb="FF638EC6"/>
      </dataBar>
    </cfRule>
    <cfRule type="duplicateValues" priority="6918" stopIfTrue="1"/>
    <cfRule type="duplicateValues" priority="6919" stopIfTrue="1"/>
    <cfRule type="duplicateValues" priority="6920" stopIfTrue="1"/>
    <cfRule type="dataBar" priority="6921">
      <dataBar>
        <cfvo type="min"/>
        <cfvo type="max"/>
        <color rgb="FF638EC6"/>
      </dataBar>
    </cfRule>
    <cfRule type="duplicateValues" priority="6922" stopIfTrue="1"/>
    <cfRule type="duplicateValues" priority="6923" stopIfTrue="1"/>
    <cfRule type="duplicateValues" priority="6924" stopIfTrue="1"/>
    <cfRule type="dataBar" priority="6925">
      <dataBar>
        <cfvo type="min"/>
        <cfvo type="max"/>
        <color rgb="FF638EC6"/>
      </dataBar>
    </cfRule>
    <cfRule type="duplicateValues" priority="6926" stopIfTrue="1"/>
    <cfRule type="duplicateValues" priority="6927" stopIfTrue="1"/>
    <cfRule type="duplicateValues" priority="6937" stopIfTrue="1"/>
    <cfRule type="duplicateValues" priority="6942" stopIfTrue="1"/>
    <cfRule type="dataBar" priority="6943">
      <dataBar>
        <cfvo type="min"/>
        <cfvo type="max"/>
        <color rgb="FF638EC6"/>
      </dataBar>
    </cfRule>
    <cfRule type="duplicateValues" priority="6944" stopIfTrue="1"/>
    <cfRule type="duplicateValues" priority="6945" stopIfTrue="1"/>
    <cfRule type="duplicateValues" priority="7005" stopIfTrue="1"/>
    <cfRule type="duplicateValues" priority="7028" stopIfTrue="1"/>
    <cfRule type="dataBar" priority="7029">
      <dataBar>
        <cfvo type="min"/>
        <cfvo type="max"/>
        <color rgb="FF638EC6"/>
      </dataBar>
    </cfRule>
    <cfRule type="duplicateValues" priority="7030" stopIfTrue="1"/>
    <cfRule type="duplicateValues" priority="7031" stopIfTrue="1"/>
    <cfRule type="duplicateValues" priority="7037" stopIfTrue="1"/>
    <cfRule type="dataBar" priority="7038">
      <dataBar>
        <cfvo type="min"/>
        <cfvo type="max"/>
        <color rgb="FF638EC6"/>
      </dataBar>
    </cfRule>
    <cfRule type="duplicateValues" priority="7039" stopIfTrue="1"/>
    <cfRule type="duplicateValues" priority="7040" stopIfTrue="1"/>
    <cfRule type="dataBar" priority="7041">
      <dataBar>
        <cfvo type="min"/>
        <cfvo type="max"/>
        <color rgb="FF638EC6"/>
      </dataBar>
    </cfRule>
    <cfRule type="duplicateValues" priority="7042" stopIfTrue="1"/>
    <cfRule type="duplicateValues" priority="7043" stopIfTrue="1"/>
    <cfRule type="duplicateValues" priority="7044" stopIfTrue="1"/>
    <cfRule type="duplicateValues" priority="7045" stopIfTrue="1"/>
    <cfRule type="dataBar" priority="7046">
      <dataBar>
        <cfvo type="min"/>
        <cfvo type="max"/>
        <color rgb="FF638EC6"/>
      </dataBar>
    </cfRule>
    <cfRule type="duplicateValues" priority="7047" stopIfTrue="1"/>
    <cfRule type="duplicateValues" priority="7048" stopIfTrue="1"/>
    <cfRule type="duplicateValues" priority="7049" stopIfTrue="1"/>
    <cfRule type="dataBar" priority="7050">
      <dataBar>
        <cfvo type="min"/>
        <cfvo type="max"/>
        <color rgb="FF638EC6"/>
      </dataBar>
    </cfRule>
    <cfRule type="duplicateValues" priority="7051" stopIfTrue="1"/>
    <cfRule type="duplicateValues" priority="7052" stopIfTrue="1"/>
    <cfRule type="duplicateValues" priority="8337" stopIfTrue="1"/>
    <cfRule type="duplicateValues" priority="8436" stopIfTrue="1"/>
    <cfRule type="dataBar" priority="8437">
      <dataBar>
        <cfvo type="min"/>
        <cfvo type="max"/>
        <color rgb="FF638EC6"/>
      </dataBar>
    </cfRule>
    <cfRule type="duplicateValues" priority="8438" stopIfTrue="1"/>
    <cfRule type="duplicateValues" priority="8439" stopIfTrue="1"/>
    <cfRule type="duplicateValues" priority="8445" stopIfTrue="1"/>
    <cfRule type="dataBar" priority="8446">
      <dataBar>
        <cfvo type="min"/>
        <cfvo type="max"/>
        <color rgb="FF638EC6"/>
      </dataBar>
    </cfRule>
    <cfRule type="duplicateValues" priority="8447" stopIfTrue="1"/>
    <cfRule type="duplicateValues" priority="8448" stopIfTrue="1"/>
    <cfRule type="dataBar" priority="8449">
      <dataBar>
        <cfvo type="min"/>
        <cfvo type="max"/>
        <color rgb="FF638EC6"/>
      </dataBar>
    </cfRule>
    <cfRule type="duplicateValues" priority="8450" stopIfTrue="1"/>
    <cfRule type="duplicateValues" priority="8451" stopIfTrue="1"/>
    <cfRule type="duplicateValues" priority="8452" stopIfTrue="1"/>
    <cfRule type="duplicateValues" priority="8453" stopIfTrue="1"/>
    <cfRule type="dataBar" priority="8454">
      <dataBar>
        <cfvo type="min"/>
        <cfvo type="max"/>
        <color rgb="FF638EC6"/>
      </dataBar>
    </cfRule>
    <cfRule type="duplicateValues" priority="8455" stopIfTrue="1"/>
    <cfRule type="duplicateValues" priority="8456" stopIfTrue="1"/>
    <cfRule type="duplicateValues" priority="8457" stopIfTrue="1"/>
    <cfRule type="dataBar" priority="8458">
      <dataBar>
        <cfvo type="min"/>
        <cfvo type="max"/>
        <color rgb="FF638EC6"/>
      </dataBar>
    </cfRule>
    <cfRule type="duplicateValues" priority="8459" stopIfTrue="1"/>
    <cfRule type="duplicateValues" priority="8460" stopIfTrue="1"/>
  </conditionalFormatting>
  <conditionalFormatting sqref="V34:V35">
    <cfRule type="dataBar" priority="4351">
      <dataBar>
        <cfvo type="min"/>
        <cfvo type="max"/>
        <color rgb="FF638EC6"/>
      </dataBar>
    </cfRule>
    <cfRule type="duplicateValues" priority="4352" stopIfTrue="1"/>
    <cfRule type="duplicateValues" priority="4353" stopIfTrue="1"/>
    <cfRule type="dataBar" priority="4366">
      <dataBar>
        <cfvo type="min"/>
        <cfvo type="max"/>
        <color rgb="FF638EC6"/>
      </dataBar>
    </cfRule>
    <cfRule type="duplicateValues" priority="4367" stopIfTrue="1"/>
    <cfRule type="duplicateValues" priority="4368" stopIfTrue="1"/>
    <cfRule type="duplicateValues" priority="4369" stopIfTrue="1"/>
    <cfRule type="duplicateValues" priority="4384" stopIfTrue="1"/>
    <cfRule type="dataBar" priority="4385">
      <dataBar>
        <cfvo type="min"/>
        <cfvo type="max"/>
        <color rgb="FF638EC6"/>
      </dataBar>
    </cfRule>
    <cfRule type="duplicateValues" priority="4386" stopIfTrue="1"/>
    <cfRule type="duplicateValues" priority="4387" stopIfTrue="1"/>
    <cfRule type="duplicateValues" priority="4388" stopIfTrue="1"/>
    <cfRule type="dataBar" priority="6913">
      <dataBar>
        <cfvo type="min"/>
        <cfvo type="max"/>
        <color rgb="FF638EC6"/>
      </dataBar>
    </cfRule>
    <cfRule type="duplicateValues" priority="6914" stopIfTrue="1"/>
    <cfRule type="duplicateValues" priority="6915" stopIfTrue="1"/>
    <cfRule type="dataBar" priority="6928">
      <dataBar>
        <cfvo type="min"/>
        <cfvo type="max"/>
        <color rgb="FF638EC6"/>
      </dataBar>
    </cfRule>
    <cfRule type="duplicateValues" priority="6929" stopIfTrue="1"/>
    <cfRule type="duplicateValues" priority="6930" stopIfTrue="1"/>
    <cfRule type="duplicateValues" priority="6931" stopIfTrue="1"/>
    <cfRule type="duplicateValues" priority="6946" stopIfTrue="1"/>
    <cfRule type="dataBar" priority="6947">
      <dataBar>
        <cfvo type="min"/>
        <cfvo type="max"/>
        <color rgb="FF638EC6"/>
      </dataBar>
    </cfRule>
    <cfRule type="duplicateValues" priority="6948" stopIfTrue="1"/>
    <cfRule type="duplicateValues" priority="6949" stopIfTrue="1"/>
    <cfRule type="duplicateValues" priority="6950" stopIfTrue="1"/>
  </conditionalFormatting>
  <conditionalFormatting sqref="V35">
    <cfRule type="dataBar" priority="4343">
      <dataBar>
        <cfvo type="min"/>
        <cfvo type="max"/>
        <color rgb="FF638EC6"/>
      </dataBar>
    </cfRule>
    <cfRule type="duplicateValues" priority="4344" stopIfTrue="1"/>
    <cfRule type="duplicateValues" priority="4345" stopIfTrue="1"/>
    <cfRule type="duplicateValues" priority="4346" stopIfTrue="1"/>
    <cfRule type="dataBar" priority="4347">
      <dataBar>
        <cfvo type="min"/>
        <cfvo type="max"/>
        <color rgb="FF638EC6"/>
      </dataBar>
    </cfRule>
    <cfRule type="duplicateValues" priority="4348" stopIfTrue="1"/>
    <cfRule type="duplicateValues" priority="4349" stopIfTrue="1"/>
    <cfRule type="duplicateValues" priority="4370" stopIfTrue="1"/>
    <cfRule type="dataBar" priority="4371">
      <dataBar>
        <cfvo type="min"/>
        <cfvo type="max"/>
        <color rgb="FF638EC6"/>
      </dataBar>
    </cfRule>
    <cfRule type="duplicateValues" priority="4372" stopIfTrue="1"/>
    <cfRule type="duplicateValues" priority="4373" stopIfTrue="1"/>
    <cfRule type="duplicateValues" priority="4374" stopIfTrue="1"/>
    <cfRule type="duplicateValues" priority="4376" stopIfTrue="1"/>
    <cfRule type="dataBar" priority="4377">
      <dataBar>
        <cfvo type="min"/>
        <cfvo type="max"/>
        <color rgb="FF638EC6"/>
      </dataBar>
    </cfRule>
    <cfRule type="duplicateValues" priority="4378" stopIfTrue="1"/>
    <cfRule type="duplicateValues" priority="4379" stopIfTrue="1"/>
    <cfRule type="duplicateValues" priority="4403" stopIfTrue="1"/>
    <cfRule type="duplicateValues" priority="4404" stopIfTrue="1"/>
    <cfRule type="dataBar" priority="4405">
      <dataBar>
        <cfvo type="min"/>
        <cfvo type="max"/>
        <color rgb="FF638EC6"/>
      </dataBar>
    </cfRule>
    <cfRule type="duplicateValues" priority="4406" stopIfTrue="1"/>
    <cfRule type="duplicateValues" priority="4407" stopIfTrue="1"/>
    <cfRule type="duplicateValues" priority="4408" stopIfTrue="1"/>
    <cfRule type="duplicateValues" priority="4409" stopIfTrue="1"/>
    <cfRule type="dataBar" priority="4410">
      <dataBar>
        <cfvo type="min"/>
        <cfvo type="max"/>
        <color rgb="FF638EC6"/>
      </dataBar>
    </cfRule>
    <cfRule type="duplicateValues" priority="4411" stopIfTrue="1"/>
    <cfRule type="duplicateValues" priority="4412" stopIfTrue="1"/>
    <cfRule type="duplicateValues" priority="4421" stopIfTrue="1"/>
    <cfRule type="dataBar" priority="4422">
      <dataBar>
        <cfvo type="min"/>
        <cfvo type="max"/>
        <color rgb="FF638EC6"/>
      </dataBar>
    </cfRule>
    <cfRule type="duplicateValues" priority="4423" stopIfTrue="1"/>
    <cfRule type="duplicateValues" priority="4424" stopIfTrue="1"/>
    <cfRule type="duplicateValues" priority="4425" stopIfTrue="1"/>
    <cfRule type="duplicateValues" priority="4426" stopIfTrue="1"/>
    <cfRule type="dataBar" priority="4427">
      <dataBar>
        <cfvo type="min"/>
        <cfvo type="max"/>
        <color rgb="FF638EC6"/>
      </dataBar>
    </cfRule>
    <cfRule type="duplicateValues" priority="4428" stopIfTrue="1"/>
    <cfRule type="duplicateValues" priority="4429" stopIfTrue="1"/>
    <cfRule type="duplicateValues" priority="4430" stopIfTrue="1"/>
    <cfRule type="dataBar" priority="4431">
      <dataBar>
        <cfvo type="min"/>
        <cfvo type="max"/>
        <color rgb="FF638EC6"/>
      </dataBar>
    </cfRule>
    <cfRule type="duplicateValues" priority="4432" stopIfTrue="1"/>
    <cfRule type="duplicateValues" priority="4433" stopIfTrue="1"/>
    <cfRule type="duplicateValues" priority="4434" stopIfTrue="1"/>
    <cfRule type="dataBar" priority="4435">
      <dataBar>
        <cfvo type="min"/>
        <cfvo type="max"/>
        <color rgb="FF638EC6"/>
      </dataBar>
    </cfRule>
    <cfRule type="duplicateValues" priority="4436" stopIfTrue="1"/>
    <cfRule type="duplicateValues" priority="4437" stopIfTrue="1"/>
    <cfRule type="duplicateValues" priority="4438" stopIfTrue="1"/>
    <cfRule type="dataBar" priority="4439">
      <dataBar>
        <cfvo type="min"/>
        <cfvo type="max"/>
        <color rgb="FF638EC6"/>
      </dataBar>
    </cfRule>
    <cfRule type="duplicateValues" priority="4440" stopIfTrue="1"/>
    <cfRule type="duplicateValues" priority="4441" stopIfTrue="1"/>
    <cfRule type="duplicateValues" priority="4442" stopIfTrue="1"/>
    <cfRule type="duplicateValues" priority="4444" stopIfTrue="1"/>
    <cfRule type="dataBar" priority="4445">
      <dataBar>
        <cfvo type="min"/>
        <cfvo type="max"/>
        <color rgb="FF638EC6"/>
      </dataBar>
    </cfRule>
    <cfRule type="duplicateValues" priority="4446" stopIfTrue="1"/>
    <cfRule type="duplicateValues" priority="4447" stopIfTrue="1"/>
    <cfRule type="duplicateValues" priority="4448" stopIfTrue="1"/>
    <cfRule type="dataBar" priority="4449">
      <dataBar>
        <cfvo type="min"/>
        <cfvo type="max"/>
        <color rgb="FF638EC6"/>
      </dataBar>
    </cfRule>
    <cfRule type="duplicateValues" priority="4450" stopIfTrue="1"/>
    <cfRule type="duplicateValues" priority="4451" stopIfTrue="1"/>
    <cfRule type="dataBar" priority="4453">
      <dataBar>
        <cfvo type="min"/>
        <cfvo type="max"/>
        <color rgb="FF638EC6"/>
      </dataBar>
    </cfRule>
    <cfRule type="duplicateValues" priority="4454" stopIfTrue="1"/>
    <cfRule type="duplicateValues" priority="4455" stopIfTrue="1"/>
    <cfRule type="duplicateValues" priority="4456" stopIfTrue="1"/>
    <cfRule type="duplicateValues" priority="4461" stopIfTrue="1"/>
    <cfRule type="duplicateValues" priority="4462" stopIfTrue="1"/>
    <cfRule type="dataBar" priority="4463">
      <dataBar>
        <cfvo type="min"/>
        <cfvo type="max"/>
        <color rgb="FF638EC6"/>
      </dataBar>
    </cfRule>
    <cfRule type="duplicateValues" priority="4464" stopIfTrue="1"/>
    <cfRule type="duplicateValues" priority="4465" stopIfTrue="1"/>
    <cfRule type="dataBar" priority="6905">
      <dataBar>
        <cfvo type="min"/>
        <cfvo type="max"/>
        <color rgb="FF638EC6"/>
      </dataBar>
    </cfRule>
    <cfRule type="duplicateValues" priority="6906" stopIfTrue="1"/>
    <cfRule type="duplicateValues" priority="6907" stopIfTrue="1"/>
    <cfRule type="duplicateValues" priority="6908" stopIfTrue="1"/>
    <cfRule type="dataBar" priority="6909">
      <dataBar>
        <cfvo type="min"/>
        <cfvo type="max"/>
        <color rgb="FF638EC6"/>
      </dataBar>
    </cfRule>
    <cfRule type="duplicateValues" priority="6910" stopIfTrue="1"/>
    <cfRule type="duplicateValues" priority="6911" stopIfTrue="1"/>
    <cfRule type="duplicateValues" priority="6932" stopIfTrue="1"/>
    <cfRule type="dataBar" priority="6933">
      <dataBar>
        <cfvo type="min"/>
        <cfvo type="max"/>
        <color rgb="FF638EC6"/>
      </dataBar>
    </cfRule>
    <cfRule type="duplicateValues" priority="6934" stopIfTrue="1"/>
    <cfRule type="duplicateValues" priority="6935" stopIfTrue="1"/>
    <cfRule type="duplicateValues" priority="6936" stopIfTrue="1"/>
    <cfRule type="duplicateValues" priority="6938" stopIfTrue="1"/>
    <cfRule type="dataBar" priority="6939">
      <dataBar>
        <cfvo type="min"/>
        <cfvo type="max"/>
        <color rgb="FF638EC6"/>
      </dataBar>
    </cfRule>
    <cfRule type="duplicateValues" priority="6940" stopIfTrue="1"/>
    <cfRule type="duplicateValues" priority="6941" stopIfTrue="1"/>
    <cfRule type="duplicateValues" priority="6965" stopIfTrue="1"/>
    <cfRule type="duplicateValues" priority="6966" stopIfTrue="1"/>
    <cfRule type="dataBar" priority="6967">
      <dataBar>
        <cfvo type="min"/>
        <cfvo type="max"/>
        <color rgb="FF638EC6"/>
      </dataBar>
    </cfRule>
    <cfRule type="duplicateValues" priority="6968" stopIfTrue="1"/>
    <cfRule type="duplicateValues" priority="6969" stopIfTrue="1"/>
    <cfRule type="duplicateValues" priority="6970" stopIfTrue="1"/>
    <cfRule type="duplicateValues" priority="6971" stopIfTrue="1"/>
    <cfRule type="dataBar" priority="6972">
      <dataBar>
        <cfvo type="min"/>
        <cfvo type="max"/>
        <color rgb="FF638EC6"/>
      </dataBar>
    </cfRule>
    <cfRule type="duplicateValues" priority="6973" stopIfTrue="1"/>
    <cfRule type="duplicateValues" priority="6974" stopIfTrue="1"/>
    <cfRule type="duplicateValues" priority="6983" stopIfTrue="1"/>
    <cfRule type="dataBar" priority="6984">
      <dataBar>
        <cfvo type="min"/>
        <cfvo type="max"/>
        <color rgb="FF638EC6"/>
      </dataBar>
    </cfRule>
    <cfRule type="duplicateValues" priority="6985" stopIfTrue="1"/>
    <cfRule type="duplicateValues" priority="6986" stopIfTrue="1"/>
    <cfRule type="duplicateValues" priority="6987" stopIfTrue="1"/>
    <cfRule type="duplicateValues" priority="6988" stopIfTrue="1"/>
    <cfRule type="dataBar" priority="6989">
      <dataBar>
        <cfvo type="min"/>
        <cfvo type="max"/>
        <color rgb="FF638EC6"/>
      </dataBar>
    </cfRule>
    <cfRule type="duplicateValues" priority="6990" stopIfTrue="1"/>
    <cfRule type="duplicateValues" priority="6991" stopIfTrue="1"/>
    <cfRule type="duplicateValues" priority="6992" stopIfTrue="1"/>
    <cfRule type="dataBar" priority="6993">
      <dataBar>
        <cfvo type="min"/>
        <cfvo type="max"/>
        <color rgb="FF638EC6"/>
      </dataBar>
    </cfRule>
    <cfRule type="duplicateValues" priority="6994" stopIfTrue="1"/>
    <cfRule type="duplicateValues" priority="6995" stopIfTrue="1"/>
    <cfRule type="duplicateValues" priority="6996" stopIfTrue="1"/>
    <cfRule type="dataBar" priority="6997">
      <dataBar>
        <cfvo type="min"/>
        <cfvo type="max"/>
        <color rgb="FF638EC6"/>
      </dataBar>
    </cfRule>
    <cfRule type="duplicateValues" priority="6998" stopIfTrue="1"/>
    <cfRule type="duplicateValues" priority="6999" stopIfTrue="1"/>
    <cfRule type="duplicateValues" priority="7000" stopIfTrue="1"/>
    <cfRule type="dataBar" priority="7001">
      <dataBar>
        <cfvo type="min"/>
        <cfvo type="max"/>
        <color rgb="FF638EC6"/>
      </dataBar>
    </cfRule>
    <cfRule type="duplicateValues" priority="7002" stopIfTrue="1"/>
    <cfRule type="duplicateValues" priority="7003" stopIfTrue="1"/>
    <cfRule type="duplicateValues" priority="7004" stopIfTrue="1"/>
    <cfRule type="duplicateValues" priority="7006" stopIfTrue="1"/>
    <cfRule type="dataBar" priority="7007">
      <dataBar>
        <cfvo type="min"/>
        <cfvo type="max"/>
        <color rgb="FF638EC6"/>
      </dataBar>
    </cfRule>
    <cfRule type="duplicateValues" priority="7008" stopIfTrue="1"/>
    <cfRule type="duplicateValues" priority="7009" stopIfTrue="1"/>
    <cfRule type="duplicateValues" priority="7010" stopIfTrue="1"/>
    <cfRule type="dataBar" priority="7011">
      <dataBar>
        <cfvo type="min"/>
        <cfvo type="max"/>
        <color rgb="FF638EC6"/>
      </dataBar>
    </cfRule>
    <cfRule type="duplicateValues" priority="7012" stopIfTrue="1"/>
    <cfRule type="duplicateValues" priority="7013" stopIfTrue="1"/>
    <cfRule type="dataBar" priority="7024">
      <dataBar>
        <cfvo type="min"/>
        <cfvo type="max"/>
        <color rgb="FF638EC6"/>
      </dataBar>
    </cfRule>
    <cfRule type="duplicateValues" priority="7025" stopIfTrue="1"/>
    <cfRule type="duplicateValues" priority="7026" stopIfTrue="1"/>
    <cfRule type="duplicateValues" priority="7027" stopIfTrue="1"/>
    <cfRule type="duplicateValues" priority="7032" stopIfTrue="1"/>
    <cfRule type="duplicateValues" priority="7033" stopIfTrue="1"/>
    <cfRule type="dataBar" priority="7034">
      <dataBar>
        <cfvo type="min"/>
        <cfvo type="max"/>
        <color rgb="FF638EC6"/>
      </dataBar>
    </cfRule>
    <cfRule type="duplicateValues" priority="7035" stopIfTrue="1"/>
    <cfRule type="duplicateValues" priority="7036" stopIfTrue="1"/>
    <cfRule type="duplicateValues" priority="8297" stopIfTrue="1"/>
    <cfRule type="duplicateValues" priority="8298" stopIfTrue="1"/>
    <cfRule type="dataBar" priority="8299">
      <dataBar>
        <cfvo type="min"/>
        <cfvo type="max"/>
        <color rgb="FF638EC6"/>
      </dataBar>
    </cfRule>
    <cfRule type="duplicateValues" priority="8300" stopIfTrue="1"/>
    <cfRule type="duplicateValues" priority="8301" stopIfTrue="1"/>
    <cfRule type="duplicateValues" priority="8302" stopIfTrue="1"/>
    <cfRule type="duplicateValues" priority="8303" stopIfTrue="1"/>
    <cfRule type="dataBar" priority="8304">
      <dataBar>
        <cfvo type="min"/>
        <cfvo type="max"/>
        <color rgb="FF638EC6"/>
      </dataBar>
    </cfRule>
    <cfRule type="duplicateValues" priority="8305" stopIfTrue="1"/>
    <cfRule type="duplicateValues" priority="8306" stopIfTrue="1"/>
    <cfRule type="duplicateValues" priority="8315" stopIfTrue="1"/>
    <cfRule type="dataBar" priority="8316">
      <dataBar>
        <cfvo type="min"/>
        <cfvo type="max"/>
        <color rgb="FF638EC6"/>
      </dataBar>
    </cfRule>
    <cfRule type="duplicateValues" priority="8317" stopIfTrue="1"/>
    <cfRule type="duplicateValues" priority="8318" stopIfTrue="1"/>
    <cfRule type="duplicateValues" priority="8319" stopIfTrue="1"/>
    <cfRule type="duplicateValues" priority="8320" stopIfTrue="1"/>
    <cfRule type="dataBar" priority="8321">
      <dataBar>
        <cfvo type="min"/>
        <cfvo type="max"/>
        <color rgb="FF638EC6"/>
      </dataBar>
    </cfRule>
    <cfRule type="duplicateValues" priority="8322" stopIfTrue="1"/>
    <cfRule type="duplicateValues" priority="8323" stopIfTrue="1"/>
    <cfRule type="duplicateValues" priority="8324" stopIfTrue="1"/>
    <cfRule type="dataBar" priority="8325">
      <dataBar>
        <cfvo type="min"/>
        <cfvo type="max"/>
        <color rgb="FF638EC6"/>
      </dataBar>
    </cfRule>
    <cfRule type="duplicateValues" priority="8326" stopIfTrue="1"/>
    <cfRule type="duplicateValues" priority="8327" stopIfTrue="1"/>
    <cfRule type="duplicateValues" priority="8328" stopIfTrue="1"/>
    <cfRule type="dataBar" priority="8329">
      <dataBar>
        <cfvo type="min"/>
        <cfvo type="max"/>
        <color rgb="FF638EC6"/>
      </dataBar>
    </cfRule>
    <cfRule type="duplicateValues" priority="8330" stopIfTrue="1"/>
    <cfRule type="duplicateValues" priority="8331" stopIfTrue="1"/>
    <cfRule type="duplicateValues" priority="8332" stopIfTrue="1"/>
    <cfRule type="dataBar" priority="8333">
      <dataBar>
        <cfvo type="min"/>
        <cfvo type="max"/>
        <color rgb="FF638EC6"/>
      </dataBar>
    </cfRule>
    <cfRule type="duplicateValues" priority="8334" stopIfTrue="1"/>
    <cfRule type="duplicateValues" priority="8335" stopIfTrue="1"/>
    <cfRule type="duplicateValues" priority="8336" stopIfTrue="1"/>
    <cfRule type="duplicateValues" priority="8338" stopIfTrue="1"/>
    <cfRule type="dataBar" priority="8339">
      <dataBar>
        <cfvo type="min"/>
        <cfvo type="max"/>
        <color rgb="FF638EC6"/>
      </dataBar>
    </cfRule>
    <cfRule type="duplicateValues" priority="8340" stopIfTrue="1"/>
    <cfRule type="duplicateValues" priority="8341" stopIfTrue="1"/>
    <cfRule type="duplicateValues" priority="8342" stopIfTrue="1"/>
    <cfRule type="dataBar" priority="8343">
      <dataBar>
        <cfvo type="min"/>
        <cfvo type="max"/>
        <color rgb="FF638EC6"/>
      </dataBar>
    </cfRule>
    <cfRule type="duplicateValues" priority="8344" stopIfTrue="1"/>
    <cfRule type="duplicateValues" priority="8345" stopIfTrue="1"/>
    <cfRule type="dataBar" priority="8432">
      <dataBar>
        <cfvo type="min"/>
        <cfvo type="max"/>
        <color rgb="FF638EC6"/>
      </dataBar>
    </cfRule>
    <cfRule type="duplicateValues" priority="8433" stopIfTrue="1"/>
    <cfRule type="duplicateValues" priority="8434" stopIfTrue="1"/>
    <cfRule type="duplicateValues" priority="8435" stopIfTrue="1"/>
    <cfRule type="duplicateValues" priority="8440" stopIfTrue="1"/>
    <cfRule type="duplicateValues" priority="8441" stopIfTrue="1"/>
    <cfRule type="dataBar" priority="8442">
      <dataBar>
        <cfvo type="min"/>
        <cfvo type="max"/>
        <color rgb="FF638EC6"/>
      </dataBar>
    </cfRule>
    <cfRule type="duplicateValues" priority="8443" stopIfTrue="1"/>
    <cfRule type="duplicateValues" priority="8444" stopIfTrue="1"/>
  </conditionalFormatting>
  <conditionalFormatting sqref="V36">
    <cfRule type="dataBar" priority="4644">
      <dataBar>
        <cfvo type="min"/>
        <cfvo type="max"/>
        <color rgb="FF638EC6"/>
      </dataBar>
    </cfRule>
    <cfRule type="duplicateValues" priority="4645" stopIfTrue="1"/>
    <cfRule type="duplicateValues" priority="4646" stopIfTrue="1"/>
    <cfRule type="duplicateValues" priority="4647" stopIfTrue="1"/>
    <cfRule type="duplicateValues" priority="4648" stopIfTrue="1"/>
    <cfRule type="dataBar" priority="4649">
      <dataBar>
        <cfvo type="min"/>
        <cfvo type="max"/>
        <color rgb="FF638EC6"/>
      </dataBar>
    </cfRule>
    <cfRule type="duplicateValues" priority="4650" stopIfTrue="1"/>
    <cfRule type="duplicateValues" priority="4651" stopIfTrue="1"/>
    <cfRule type="duplicateValues" priority="4652" stopIfTrue="1"/>
    <cfRule type="dataBar" priority="4653">
      <dataBar>
        <cfvo type="min"/>
        <cfvo type="max"/>
        <color rgb="FF638EC6"/>
      </dataBar>
    </cfRule>
    <cfRule type="duplicateValues" priority="4654" stopIfTrue="1"/>
    <cfRule type="duplicateValues" priority="4655" stopIfTrue="1"/>
    <cfRule type="duplicateValues" priority="4656" stopIfTrue="1"/>
    <cfRule type="dataBar" priority="4657">
      <dataBar>
        <cfvo type="min"/>
        <cfvo type="max"/>
        <color rgb="FF638EC6"/>
      </dataBar>
    </cfRule>
    <cfRule type="duplicateValues" priority="4658" stopIfTrue="1"/>
    <cfRule type="duplicateValues" priority="4659" stopIfTrue="1"/>
    <cfRule type="duplicateValues" priority="4696" stopIfTrue="1"/>
    <cfRule type="duplicateValues" priority="4697" stopIfTrue="1"/>
    <cfRule type="dataBar" priority="4698">
      <dataBar>
        <cfvo type="min"/>
        <cfvo type="max"/>
        <color rgb="FF638EC6"/>
      </dataBar>
    </cfRule>
    <cfRule type="duplicateValues" priority="4699" stopIfTrue="1"/>
    <cfRule type="duplicateValues" priority="4700" stopIfTrue="1"/>
    <cfRule type="duplicateValues" priority="4925" stopIfTrue="1"/>
    <cfRule type="dataBar" priority="4926">
      <dataBar>
        <cfvo type="min"/>
        <cfvo type="max"/>
        <color rgb="FF638EC6"/>
      </dataBar>
    </cfRule>
    <cfRule type="duplicateValues" priority="4927" stopIfTrue="1"/>
    <cfRule type="duplicateValues" priority="4928" stopIfTrue="1"/>
    <cfRule type="duplicateValues" priority="4929" stopIfTrue="1"/>
    <cfRule type="dataBar" priority="4930">
      <dataBar>
        <cfvo type="min"/>
        <cfvo type="max"/>
        <color rgb="FF638EC6"/>
      </dataBar>
    </cfRule>
    <cfRule type="duplicateValues" priority="4931" stopIfTrue="1"/>
    <cfRule type="duplicateValues" priority="4932" stopIfTrue="1"/>
    <cfRule type="duplicateValues" priority="4933" stopIfTrue="1"/>
    <cfRule type="dataBar" priority="4934">
      <dataBar>
        <cfvo type="min"/>
        <cfvo type="max"/>
        <color rgb="FF638EC6"/>
      </dataBar>
    </cfRule>
    <cfRule type="duplicateValues" priority="4935" stopIfTrue="1"/>
    <cfRule type="duplicateValues" priority="4936" stopIfTrue="1"/>
    <cfRule type="duplicateValues" priority="4937" stopIfTrue="1"/>
    <cfRule type="duplicateValues" priority="4938" stopIfTrue="1"/>
    <cfRule type="dataBar" priority="4939">
      <dataBar>
        <cfvo type="min"/>
        <cfvo type="max"/>
        <color rgb="FF638EC6"/>
      </dataBar>
    </cfRule>
    <cfRule type="duplicateValues" priority="4940" stopIfTrue="1"/>
    <cfRule type="duplicateValues" priority="4941" stopIfTrue="1"/>
    <cfRule type="duplicateValues" priority="4942" stopIfTrue="1"/>
    <cfRule type="dataBar" priority="4943">
      <dataBar>
        <cfvo type="min"/>
        <cfvo type="max"/>
        <color rgb="FF638EC6"/>
      </dataBar>
    </cfRule>
    <cfRule type="duplicateValues" priority="4944" stopIfTrue="1"/>
    <cfRule type="duplicateValues" priority="4945" stopIfTrue="1"/>
    <cfRule type="duplicateValues" priority="4946" stopIfTrue="1"/>
    <cfRule type="dataBar" priority="4947">
      <dataBar>
        <cfvo type="min"/>
        <cfvo type="max"/>
        <color rgb="FF638EC6"/>
      </dataBar>
    </cfRule>
    <cfRule type="duplicateValues" priority="4948" stopIfTrue="1"/>
    <cfRule type="duplicateValues" priority="4949" stopIfTrue="1"/>
    <cfRule type="duplicateValues" priority="4950" stopIfTrue="1"/>
    <cfRule type="duplicateValues" priority="4951" stopIfTrue="1"/>
    <cfRule type="dataBar" priority="4952">
      <dataBar>
        <cfvo type="min"/>
        <cfvo type="max"/>
        <color rgb="FF638EC6"/>
      </dataBar>
    </cfRule>
    <cfRule type="duplicateValues" priority="4953" stopIfTrue="1"/>
    <cfRule type="duplicateValues" priority="4954" stopIfTrue="1"/>
    <cfRule type="dataBar" priority="4955">
      <dataBar>
        <cfvo type="min"/>
        <cfvo type="max"/>
        <color rgb="FF638EC6"/>
      </dataBar>
    </cfRule>
    <cfRule type="duplicateValues" priority="4956" stopIfTrue="1"/>
    <cfRule type="duplicateValues" priority="4957" stopIfTrue="1"/>
    <cfRule type="duplicateValues" priority="4958" stopIfTrue="1"/>
    <cfRule type="duplicateValues" priority="4959" stopIfTrue="1"/>
    <cfRule type="duplicateValues" priority="4960" stopIfTrue="1"/>
    <cfRule type="dataBar" priority="4961">
      <dataBar>
        <cfvo type="min"/>
        <cfvo type="max"/>
        <color rgb="FF638EC6"/>
      </dataBar>
    </cfRule>
    <cfRule type="duplicateValues" priority="4962" stopIfTrue="1"/>
    <cfRule type="duplicateValues" priority="4963" stopIfTrue="1"/>
    <cfRule type="duplicateValues" priority="4964" stopIfTrue="1"/>
    <cfRule type="dataBar" priority="4965">
      <dataBar>
        <cfvo type="min"/>
        <cfvo type="max"/>
        <color rgb="FF638EC6"/>
      </dataBar>
    </cfRule>
    <cfRule type="duplicateValues" priority="4966" stopIfTrue="1"/>
    <cfRule type="duplicateValues" priority="4967" stopIfTrue="1"/>
    <cfRule type="dataBar" priority="4968">
      <dataBar>
        <cfvo type="min"/>
        <cfvo type="max"/>
        <color rgb="FF638EC6"/>
      </dataBar>
    </cfRule>
    <cfRule type="duplicateValues" priority="4969" stopIfTrue="1"/>
    <cfRule type="duplicateValues" priority="4970" stopIfTrue="1"/>
    <cfRule type="duplicateValues" priority="4971" stopIfTrue="1"/>
    <cfRule type="dataBar" priority="4972">
      <dataBar>
        <cfvo type="min"/>
        <cfvo type="max"/>
        <color rgb="FF638EC6"/>
      </dataBar>
    </cfRule>
    <cfRule type="duplicateValues" priority="4973" stopIfTrue="1"/>
    <cfRule type="duplicateValues" priority="4974" stopIfTrue="1"/>
    <cfRule type="duplicateValues" priority="4975" stopIfTrue="1"/>
    <cfRule type="dataBar" priority="4976">
      <dataBar>
        <cfvo type="min"/>
        <cfvo type="max"/>
        <color rgb="FF638EC6"/>
      </dataBar>
    </cfRule>
    <cfRule type="duplicateValues" priority="4977" stopIfTrue="1"/>
    <cfRule type="duplicateValues" priority="4978" stopIfTrue="1"/>
    <cfRule type="duplicateValues" priority="4979" stopIfTrue="1"/>
    <cfRule type="dataBar" priority="4980">
      <dataBar>
        <cfvo type="min"/>
        <cfvo type="max"/>
        <color rgb="FF638EC6"/>
      </dataBar>
    </cfRule>
    <cfRule type="duplicateValues" priority="4981" stopIfTrue="1"/>
    <cfRule type="duplicateValues" priority="4982" stopIfTrue="1"/>
    <cfRule type="duplicateValues" priority="4983" stopIfTrue="1"/>
    <cfRule type="dataBar" priority="4984">
      <dataBar>
        <cfvo type="min"/>
        <cfvo type="max"/>
        <color rgb="FF638EC6"/>
      </dataBar>
    </cfRule>
    <cfRule type="duplicateValues" priority="4985" stopIfTrue="1"/>
    <cfRule type="duplicateValues" priority="4986" stopIfTrue="1"/>
    <cfRule type="dataBar" priority="4987">
      <dataBar>
        <cfvo type="min"/>
        <cfvo type="max"/>
        <color rgb="FF638EC6"/>
      </dataBar>
    </cfRule>
    <cfRule type="duplicateValues" priority="4988" stopIfTrue="1"/>
    <cfRule type="duplicateValues" priority="4989" stopIfTrue="1"/>
    <cfRule type="duplicateValues" priority="4990" stopIfTrue="1"/>
    <cfRule type="dataBar" priority="4991">
      <dataBar>
        <cfvo type="min"/>
        <cfvo type="max"/>
        <color rgb="FF638EC6"/>
      </dataBar>
    </cfRule>
    <cfRule type="duplicateValues" priority="4992" stopIfTrue="1"/>
    <cfRule type="duplicateValues" priority="4993" stopIfTrue="1"/>
    <cfRule type="dataBar" priority="4994">
      <dataBar>
        <cfvo type="min"/>
        <cfvo type="max"/>
        <color rgb="FF638EC6"/>
      </dataBar>
    </cfRule>
    <cfRule type="duplicateValues" priority="4995" stopIfTrue="1"/>
    <cfRule type="duplicateValues" priority="4996" stopIfTrue="1"/>
    <cfRule type="duplicateValues" priority="4997" stopIfTrue="1"/>
    <cfRule type="duplicateValues" priority="4998" stopIfTrue="1"/>
    <cfRule type="dataBar" priority="4999">
      <dataBar>
        <cfvo type="min"/>
        <cfvo type="max"/>
        <color rgb="FF638EC6"/>
      </dataBar>
    </cfRule>
    <cfRule type="duplicateValues" priority="5000" stopIfTrue="1"/>
    <cfRule type="duplicateValues" priority="5001" stopIfTrue="1"/>
    <cfRule type="duplicateValues" priority="5002" stopIfTrue="1"/>
    <cfRule type="duplicateValues" priority="5003" stopIfTrue="1"/>
    <cfRule type="dataBar" priority="5004">
      <dataBar>
        <cfvo type="min"/>
        <cfvo type="max"/>
        <color rgb="FF638EC6"/>
      </dataBar>
    </cfRule>
    <cfRule type="duplicateValues" priority="5005" stopIfTrue="1"/>
    <cfRule type="duplicateValues" priority="5006" stopIfTrue="1"/>
    <cfRule type="duplicateValues" priority="5007" stopIfTrue="1"/>
    <cfRule type="dataBar" priority="5008">
      <dataBar>
        <cfvo type="min"/>
        <cfvo type="max"/>
        <color rgb="FF638EC6"/>
      </dataBar>
    </cfRule>
    <cfRule type="duplicateValues" priority="5009" stopIfTrue="1"/>
    <cfRule type="duplicateValues" priority="5010" stopIfTrue="1"/>
    <cfRule type="duplicateValues" priority="5011" stopIfTrue="1"/>
    <cfRule type="dataBar" priority="5012">
      <dataBar>
        <cfvo type="min"/>
        <cfvo type="max"/>
        <color rgb="FF638EC6"/>
      </dataBar>
    </cfRule>
    <cfRule type="duplicateValues" priority="5013" stopIfTrue="1"/>
    <cfRule type="duplicateValues" priority="5014" stopIfTrue="1"/>
    <cfRule type="duplicateValues" priority="5015" stopIfTrue="1"/>
    <cfRule type="dataBar" priority="5016">
      <dataBar>
        <cfvo type="min"/>
        <cfvo type="max"/>
        <color rgb="FF638EC6"/>
      </dataBar>
    </cfRule>
    <cfRule type="duplicateValues" priority="5017" stopIfTrue="1"/>
    <cfRule type="duplicateValues" priority="5018" stopIfTrue="1"/>
    <cfRule type="duplicateValues" priority="5019" stopIfTrue="1"/>
    <cfRule type="dataBar" priority="5020">
      <dataBar>
        <cfvo type="min"/>
        <cfvo type="max"/>
        <color rgb="FF638EC6"/>
      </dataBar>
    </cfRule>
    <cfRule type="duplicateValues" priority="5021" stopIfTrue="1"/>
    <cfRule type="duplicateValues" priority="5022" stopIfTrue="1"/>
    <cfRule type="duplicateValues" priority="5023" stopIfTrue="1"/>
    <cfRule type="duplicateValues" priority="5024" stopIfTrue="1"/>
    <cfRule type="dataBar" priority="5025">
      <dataBar>
        <cfvo type="min"/>
        <cfvo type="max"/>
        <color rgb="FF638EC6"/>
      </dataBar>
    </cfRule>
    <cfRule type="duplicateValues" priority="5026" stopIfTrue="1"/>
    <cfRule type="duplicateValues" priority="5027" stopIfTrue="1"/>
    <cfRule type="duplicateValues" priority="5041" stopIfTrue="1"/>
    <cfRule type="duplicateValues" priority="5239" stopIfTrue="1"/>
    <cfRule type="dataBar" priority="5240">
      <dataBar>
        <cfvo type="min"/>
        <cfvo type="max"/>
        <color rgb="FF638EC6"/>
      </dataBar>
    </cfRule>
    <cfRule type="duplicateValues" priority="5241" stopIfTrue="1"/>
    <cfRule type="duplicateValues" priority="5242" stopIfTrue="1"/>
    <cfRule type="duplicateValues" priority="5251" stopIfTrue="1"/>
    <cfRule type="dataBar" priority="5252">
      <dataBar>
        <cfvo type="min"/>
        <cfvo type="max"/>
        <color rgb="FF638EC6"/>
      </dataBar>
    </cfRule>
    <cfRule type="duplicateValues" priority="5253" stopIfTrue="1"/>
    <cfRule type="duplicateValues" priority="5254" stopIfTrue="1"/>
    <cfRule type="duplicateValues" priority="5255" stopIfTrue="1"/>
    <cfRule type="dataBar" priority="5256">
      <dataBar>
        <cfvo type="min"/>
        <cfvo type="max"/>
        <color rgb="FF638EC6"/>
      </dataBar>
    </cfRule>
    <cfRule type="duplicateValues" priority="5257" stopIfTrue="1"/>
    <cfRule type="duplicateValues" priority="5258" stopIfTrue="1"/>
    <cfRule type="duplicateValues" priority="5259" stopIfTrue="1"/>
    <cfRule type="duplicateValues" priority="5260" stopIfTrue="1"/>
    <cfRule type="dataBar" priority="5261">
      <dataBar>
        <cfvo type="min"/>
        <cfvo type="max"/>
        <color rgb="FF638EC6"/>
      </dataBar>
    </cfRule>
    <cfRule type="duplicateValues" priority="5262" stopIfTrue="1"/>
    <cfRule type="duplicateValues" priority="5263" stopIfTrue="1"/>
    <cfRule type="dataBar" priority="5264">
      <dataBar>
        <cfvo type="min"/>
        <cfvo type="max"/>
        <color rgb="FF638EC6"/>
      </dataBar>
    </cfRule>
    <cfRule type="duplicateValues" priority="5265" stopIfTrue="1"/>
    <cfRule type="duplicateValues" priority="5266" stopIfTrue="1"/>
    <cfRule type="duplicateValues" priority="5267" stopIfTrue="1"/>
    <cfRule type="dataBar" priority="5268">
      <dataBar>
        <cfvo type="min"/>
        <cfvo type="max"/>
        <color rgb="FF638EC6"/>
      </dataBar>
    </cfRule>
    <cfRule type="duplicateValues" priority="5269" stopIfTrue="1"/>
    <cfRule type="duplicateValues" priority="5270" stopIfTrue="1"/>
    <cfRule type="duplicateValues" priority="5271" stopIfTrue="1"/>
    <cfRule type="dataBar" priority="5272">
      <dataBar>
        <cfvo type="min"/>
        <cfvo type="max"/>
        <color rgb="FF638EC6"/>
      </dataBar>
    </cfRule>
    <cfRule type="duplicateValues" priority="5273" stopIfTrue="1"/>
    <cfRule type="duplicateValues" priority="5274" stopIfTrue="1"/>
    <cfRule type="duplicateValues" priority="5286" stopIfTrue="1"/>
    <cfRule type="duplicateValues" priority="5297" stopIfTrue="1"/>
    <cfRule type="duplicateValues" priority="5298" stopIfTrue="1"/>
    <cfRule type="dataBar" priority="5299">
      <dataBar>
        <cfvo type="min"/>
        <cfvo type="max"/>
        <color rgb="FF638EC6"/>
      </dataBar>
    </cfRule>
    <cfRule type="duplicateValues" priority="5300" stopIfTrue="1"/>
    <cfRule type="duplicateValues" priority="5301" stopIfTrue="1"/>
    <cfRule type="duplicateValues" priority="5307" stopIfTrue="1"/>
    <cfRule type="dataBar" priority="5308">
      <dataBar>
        <cfvo type="min"/>
        <cfvo type="max"/>
        <color rgb="FF638EC6"/>
      </dataBar>
    </cfRule>
    <cfRule type="duplicateValues" priority="5309" stopIfTrue="1"/>
    <cfRule type="duplicateValues" priority="5310" stopIfTrue="1"/>
    <cfRule type="duplicateValues" priority="5311" stopIfTrue="1"/>
    <cfRule type="duplicateValues" priority="5312" stopIfTrue="1"/>
    <cfRule type="dataBar" priority="5313">
      <dataBar>
        <cfvo type="min"/>
        <cfvo type="max"/>
        <color rgb="FF638EC6"/>
      </dataBar>
    </cfRule>
    <cfRule type="duplicateValues" priority="5314" stopIfTrue="1"/>
    <cfRule type="duplicateValues" priority="5315" stopIfTrue="1"/>
    <cfRule type="dataBar" priority="7226">
      <dataBar>
        <cfvo type="min"/>
        <cfvo type="max"/>
        <color rgb="FF638EC6"/>
      </dataBar>
    </cfRule>
    <cfRule type="duplicateValues" priority="7227" stopIfTrue="1"/>
    <cfRule type="duplicateValues" priority="7228" stopIfTrue="1"/>
    <cfRule type="duplicateValues" priority="7229" stopIfTrue="1"/>
    <cfRule type="duplicateValues" priority="7230" stopIfTrue="1"/>
    <cfRule type="dataBar" priority="7231">
      <dataBar>
        <cfvo type="min"/>
        <cfvo type="max"/>
        <color rgb="FF638EC6"/>
      </dataBar>
    </cfRule>
    <cfRule type="duplicateValues" priority="7232" stopIfTrue="1"/>
    <cfRule type="duplicateValues" priority="7233" stopIfTrue="1"/>
    <cfRule type="duplicateValues" priority="7234" stopIfTrue="1"/>
    <cfRule type="dataBar" priority="7235">
      <dataBar>
        <cfvo type="min"/>
        <cfvo type="max"/>
        <color rgb="FF638EC6"/>
      </dataBar>
    </cfRule>
    <cfRule type="duplicateValues" priority="7236" stopIfTrue="1"/>
    <cfRule type="duplicateValues" priority="7237" stopIfTrue="1"/>
    <cfRule type="duplicateValues" priority="7238" stopIfTrue="1"/>
    <cfRule type="dataBar" priority="7239">
      <dataBar>
        <cfvo type="min"/>
        <cfvo type="max"/>
        <color rgb="FF638EC6"/>
      </dataBar>
    </cfRule>
    <cfRule type="duplicateValues" priority="7240" stopIfTrue="1"/>
    <cfRule type="duplicateValues" priority="7241" stopIfTrue="1"/>
    <cfRule type="duplicateValues" priority="7278" stopIfTrue="1"/>
    <cfRule type="duplicateValues" priority="7279" stopIfTrue="1"/>
    <cfRule type="dataBar" priority="7280">
      <dataBar>
        <cfvo type="min"/>
        <cfvo type="max"/>
        <color rgb="FF638EC6"/>
      </dataBar>
    </cfRule>
    <cfRule type="duplicateValues" priority="7281" stopIfTrue="1"/>
    <cfRule type="duplicateValues" priority="7282" stopIfTrue="1"/>
    <cfRule type="duplicateValues" priority="7507" stopIfTrue="1"/>
    <cfRule type="dataBar" priority="7508">
      <dataBar>
        <cfvo type="min"/>
        <cfvo type="max"/>
        <color rgb="FF638EC6"/>
      </dataBar>
    </cfRule>
    <cfRule type="duplicateValues" priority="7509" stopIfTrue="1"/>
    <cfRule type="duplicateValues" priority="7510" stopIfTrue="1"/>
    <cfRule type="duplicateValues" priority="7511" stopIfTrue="1"/>
    <cfRule type="dataBar" priority="7512">
      <dataBar>
        <cfvo type="min"/>
        <cfvo type="max"/>
        <color rgb="FF638EC6"/>
      </dataBar>
    </cfRule>
    <cfRule type="duplicateValues" priority="7513" stopIfTrue="1"/>
    <cfRule type="duplicateValues" priority="7514" stopIfTrue="1"/>
    <cfRule type="duplicateValues" priority="7515" stopIfTrue="1"/>
    <cfRule type="dataBar" priority="7516">
      <dataBar>
        <cfvo type="min"/>
        <cfvo type="max"/>
        <color rgb="FF638EC6"/>
      </dataBar>
    </cfRule>
    <cfRule type="duplicateValues" priority="7517" stopIfTrue="1"/>
    <cfRule type="duplicateValues" priority="7518" stopIfTrue="1"/>
    <cfRule type="duplicateValues" priority="7519" stopIfTrue="1"/>
    <cfRule type="duplicateValues" priority="7520" stopIfTrue="1"/>
    <cfRule type="dataBar" priority="7521">
      <dataBar>
        <cfvo type="min"/>
        <cfvo type="max"/>
        <color rgb="FF638EC6"/>
      </dataBar>
    </cfRule>
    <cfRule type="duplicateValues" priority="7522" stopIfTrue="1"/>
    <cfRule type="duplicateValues" priority="7523" stopIfTrue="1"/>
    <cfRule type="duplicateValues" priority="7524" stopIfTrue="1"/>
    <cfRule type="dataBar" priority="7525">
      <dataBar>
        <cfvo type="min"/>
        <cfvo type="max"/>
        <color rgb="FF638EC6"/>
      </dataBar>
    </cfRule>
    <cfRule type="duplicateValues" priority="7526" stopIfTrue="1"/>
    <cfRule type="duplicateValues" priority="7527" stopIfTrue="1"/>
    <cfRule type="duplicateValues" priority="7528" stopIfTrue="1"/>
    <cfRule type="dataBar" priority="7529">
      <dataBar>
        <cfvo type="min"/>
        <cfvo type="max"/>
        <color rgb="FF638EC6"/>
      </dataBar>
    </cfRule>
    <cfRule type="duplicateValues" priority="7530" stopIfTrue="1"/>
    <cfRule type="duplicateValues" priority="7531" stopIfTrue="1"/>
    <cfRule type="duplicateValues" priority="7532" stopIfTrue="1"/>
    <cfRule type="duplicateValues" priority="7533" stopIfTrue="1"/>
    <cfRule type="dataBar" priority="7534">
      <dataBar>
        <cfvo type="min"/>
        <cfvo type="max"/>
        <color rgb="FF638EC6"/>
      </dataBar>
    </cfRule>
    <cfRule type="duplicateValues" priority="7535" stopIfTrue="1"/>
    <cfRule type="duplicateValues" priority="7536" stopIfTrue="1"/>
    <cfRule type="dataBar" priority="7537">
      <dataBar>
        <cfvo type="min"/>
        <cfvo type="max"/>
        <color rgb="FF638EC6"/>
      </dataBar>
    </cfRule>
    <cfRule type="duplicateValues" priority="7538" stopIfTrue="1"/>
    <cfRule type="duplicateValues" priority="7539" stopIfTrue="1"/>
    <cfRule type="duplicateValues" priority="7540" stopIfTrue="1"/>
    <cfRule type="duplicateValues" priority="7541" stopIfTrue="1"/>
    <cfRule type="duplicateValues" priority="7542" stopIfTrue="1"/>
    <cfRule type="dataBar" priority="7543">
      <dataBar>
        <cfvo type="min"/>
        <cfvo type="max"/>
        <color rgb="FF638EC6"/>
      </dataBar>
    </cfRule>
    <cfRule type="duplicateValues" priority="7544" stopIfTrue="1"/>
    <cfRule type="duplicateValues" priority="7545" stopIfTrue="1"/>
    <cfRule type="duplicateValues" priority="7546" stopIfTrue="1"/>
    <cfRule type="dataBar" priority="7547">
      <dataBar>
        <cfvo type="min"/>
        <cfvo type="max"/>
        <color rgb="FF638EC6"/>
      </dataBar>
    </cfRule>
    <cfRule type="duplicateValues" priority="7548" stopIfTrue="1"/>
    <cfRule type="duplicateValues" priority="7549" stopIfTrue="1"/>
    <cfRule type="dataBar" priority="7550">
      <dataBar>
        <cfvo type="min"/>
        <cfvo type="max"/>
        <color rgb="FF638EC6"/>
      </dataBar>
    </cfRule>
    <cfRule type="duplicateValues" priority="7551" stopIfTrue="1"/>
    <cfRule type="duplicateValues" priority="7552" stopIfTrue="1"/>
    <cfRule type="duplicateValues" priority="7553" stopIfTrue="1"/>
    <cfRule type="dataBar" priority="7554">
      <dataBar>
        <cfvo type="min"/>
        <cfvo type="max"/>
        <color rgb="FF638EC6"/>
      </dataBar>
    </cfRule>
    <cfRule type="duplicateValues" priority="7555" stopIfTrue="1"/>
    <cfRule type="duplicateValues" priority="7556" stopIfTrue="1"/>
    <cfRule type="duplicateValues" priority="7557" stopIfTrue="1"/>
    <cfRule type="dataBar" priority="7558">
      <dataBar>
        <cfvo type="min"/>
        <cfvo type="max"/>
        <color rgb="FF638EC6"/>
      </dataBar>
    </cfRule>
    <cfRule type="duplicateValues" priority="7559" stopIfTrue="1"/>
    <cfRule type="duplicateValues" priority="7560" stopIfTrue="1"/>
    <cfRule type="duplicateValues" priority="7561" stopIfTrue="1"/>
    <cfRule type="dataBar" priority="7562">
      <dataBar>
        <cfvo type="min"/>
        <cfvo type="max"/>
        <color rgb="FF638EC6"/>
      </dataBar>
    </cfRule>
    <cfRule type="duplicateValues" priority="7563" stopIfTrue="1"/>
    <cfRule type="duplicateValues" priority="7564" stopIfTrue="1"/>
    <cfRule type="duplicateValues" priority="7565" stopIfTrue="1"/>
    <cfRule type="dataBar" priority="7566">
      <dataBar>
        <cfvo type="min"/>
        <cfvo type="max"/>
        <color rgb="FF638EC6"/>
      </dataBar>
    </cfRule>
    <cfRule type="duplicateValues" priority="7567" stopIfTrue="1"/>
    <cfRule type="duplicateValues" priority="7568" stopIfTrue="1"/>
    <cfRule type="dataBar" priority="7569">
      <dataBar>
        <cfvo type="min"/>
        <cfvo type="max"/>
        <color rgb="FF638EC6"/>
      </dataBar>
    </cfRule>
    <cfRule type="duplicateValues" priority="7570" stopIfTrue="1"/>
    <cfRule type="duplicateValues" priority="7571" stopIfTrue="1"/>
    <cfRule type="duplicateValues" priority="7572" stopIfTrue="1"/>
    <cfRule type="dataBar" priority="7573">
      <dataBar>
        <cfvo type="min"/>
        <cfvo type="max"/>
        <color rgb="FF638EC6"/>
      </dataBar>
    </cfRule>
    <cfRule type="duplicateValues" priority="7574" stopIfTrue="1"/>
    <cfRule type="duplicateValues" priority="7575" stopIfTrue="1"/>
    <cfRule type="dataBar" priority="7576">
      <dataBar>
        <cfvo type="min"/>
        <cfvo type="max"/>
        <color rgb="FF638EC6"/>
      </dataBar>
    </cfRule>
    <cfRule type="duplicateValues" priority="7577" stopIfTrue="1"/>
    <cfRule type="duplicateValues" priority="7578" stopIfTrue="1"/>
    <cfRule type="duplicateValues" priority="7579" stopIfTrue="1"/>
    <cfRule type="duplicateValues" priority="7580" stopIfTrue="1"/>
    <cfRule type="dataBar" priority="7581">
      <dataBar>
        <cfvo type="min"/>
        <cfvo type="max"/>
        <color rgb="FF638EC6"/>
      </dataBar>
    </cfRule>
    <cfRule type="duplicateValues" priority="7582" stopIfTrue="1"/>
    <cfRule type="duplicateValues" priority="7583" stopIfTrue="1"/>
    <cfRule type="duplicateValues" priority="7584" stopIfTrue="1"/>
    <cfRule type="duplicateValues" priority="7585" stopIfTrue="1"/>
    <cfRule type="dataBar" priority="7586">
      <dataBar>
        <cfvo type="min"/>
        <cfvo type="max"/>
        <color rgb="FF638EC6"/>
      </dataBar>
    </cfRule>
    <cfRule type="duplicateValues" priority="7587" stopIfTrue="1"/>
    <cfRule type="duplicateValues" priority="7588" stopIfTrue="1"/>
    <cfRule type="duplicateValues" priority="7589" stopIfTrue="1"/>
    <cfRule type="dataBar" priority="7590">
      <dataBar>
        <cfvo type="min"/>
        <cfvo type="max"/>
        <color rgb="FF638EC6"/>
      </dataBar>
    </cfRule>
    <cfRule type="duplicateValues" priority="7591" stopIfTrue="1"/>
    <cfRule type="duplicateValues" priority="7592" stopIfTrue="1"/>
    <cfRule type="duplicateValues" priority="7593" stopIfTrue="1"/>
    <cfRule type="dataBar" priority="7594">
      <dataBar>
        <cfvo type="min"/>
        <cfvo type="max"/>
        <color rgb="FF638EC6"/>
      </dataBar>
    </cfRule>
    <cfRule type="duplicateValues" priority="7595" stopIfTrue="1"/>
    <cfRule type="duplicateValues" priority="7596" stopIfTrue="1"/>
    <cfRule type="duplicateValues" priority="7597" stopIfTrue="1"/>
    <cfRule type="dataBar" priority="7598">
      <dataBar>
        <cfvo type="min"/>
        <cfvo type="max"/>
        <color rgb="FF638EC6"/>
      </dataBar>
    </cfRule>
    <cfRule type="duplicateValues" priority="7599" stopIfTrue="1"/>
    <cfRule type="duplicateValues" priority="7600" stopIfTrue="1"/>
    <cfRule type="duplicateValues" priority="7601" stopIfTrue="1"/>
    <cfRule type="dataBar" priority="7602">
      <dataBar>
        <cfvo type="min"/>
        <cfvo type="max"/>
        <color rgb="FF638EC6"/>
      </dataBar>
    </cfRule>
    <cfRule type="duplicateValues" priority="7603" stopIfTrue="1"/>
    <cfRule type="duplicateValues" priority="7604" stopIfTrue="1"/>
    <cfRule type="duplicateValues" priority="7605" stopIfTrue="1"/>
    <cfRule type="duplicateValues" priority="7606" stopIfTrue="1"/>
    <cfRule type="dataBar" priority="7607">
      <dataBar>
        <cfvo type="min"/>
        <cfvo type="max"/>
        <color rgb="FF638EC6"/>
      </dataBar>
    </cfRule>
    <cfRule type="duplicateValues" priority="7608" stopIfTrue="1"/>
    <cfRule type="duplicateValues" priority="7609" stopIfTrue="1"/>
    <cfRule type="duplicateValues" priority="7623" stopIfTrue="1"/>
    <cfRule type="duplicateValues" priority="7821" stopIfTrue="1"/>
    <cfRule type="dataBar" priority="7822">
      <dataBar>
        <cfvo type="min"/>
        <cfvo type="max"/>
        <color rgb="FF638EC6"/>
      </dataBar>
    </cfRule>
    <cfRule type="duplicateValues" priority="7823" stopIfTrue="1"/>
    <cfRule type="duplicateValues" priority="7824" stopIfTrue="1"/>
    <cfRule type="duplicateValues" priority="7833" stopIfTrue="1"/>
    <cfRule type="dataBar" priority="7834">
      <dataBar>
        <cfvo type="min"/>
        <cfvo type="max"/>
        <color rgb="FF638EC6"/>
      </dataBar>
    </cfRule>
    <cfRule type="duplicateValues" priority="7835" stopIfTrue="1"/>
    <cfRule type="duplicateValues" priority="7836" stopIfTrue="1"/>
    <cfRule type="duplicateValues" priority="7837" stopIfTrue="1"/>
    <cfRule type="dataBar" priority="7838">
      <dataBar>
        <cfvo type="min"/>
        <cfvo type="max"/>
        <color rgb="FF638EC6"/>
      </dataBar>
    </cfRule>
    <cfRule type="duplicateValues" priority="7839" stopIfTrue="1"/>
    <cfRule type="duplicateValues" priority="7840" stopIfTrue="1"/>
    <cfRule type="duplicateValues" priority="7841" stopIfTrue="1"/>
    <cfRule type="duplicateValues" priority="7842" stopIfTrue="1"/>
    <cfRule type="dataBar" priority="7843">
      <dataBar>
        <cfvo type="min"/>
        <cfvo type="max"/>
        <color rgb="FF638EC6"/>
      </dataBar>
    </cfRule>
    <cfRule type="duplicateValues" priority="7844" stopIfTrue="1"/>
    <cfRule type="duplicateValues" priority="7845" stopIfTrue="1"/>
    <cfRule type="dataBar" priority="7846">
      <dataBar>
        <cfvo type="min"/>
        <cfvo type="max"/>
        <color rgb="FF638EC6"/>
      </dataBar>
    </cfRule>
    <cfRule type="duplicateValues" priority="7847" stopIfTrue="1"/>
    <cfRule type="duplicateValues" priority="7848" stopIfTrue="1"/>
    <cfRule type="duplicateValues" priority="7849" stopIfTrue="1"/>
    <cfRule type="dataBar" priority="7850">
      <dataBar>
        <cfvo type="min"/>
        <cfvo type="max"/>
        <color rgb="FF638EC6"/>
      </dataBar>
    </cfRule>
    <cfRule type="duplicateValues" priority="7851" stopIfTrue="1"/>
    <cfRule type="duplicateValues" priority="7852" stopIfTrue="1"/>
    <cfRule type="duplicateValues" priority="7853" stopIfTrue="1"/>
    <cfRule type="dataBar" priority="7854">
      <dataBar>
        <cfvo type="min"/>
        <cfvo type="max"/>
        <color rgb="FF638EC6"/>
      </dataBar>
    </cfRule>
    <cfRule type="duplicateValues" priority="7855" stopIfTrue="1"/>
    <cfRule type="duplicateValues" priority="7856" stopIfTrue="1"/>
    <cfRule type="duplicateValues" priority="7868" stopIfTrue="1"/>
    <cfRule type="duplicateValues" priority="7879" stopIfTrue="1"/>
    <cfRule type="duplicateValues" priority="7880" stopIfTrue="1"/>
    <cfRule type="dataBar" priority="7881">
      <dataBar>
        <cfvo type="min"/>
        <cfvo type="max"/>
        <color rgb="FF638EC6"/>
      </dataBar>
    </cfRule>
    <cfRule type="duplicateValues" priority="7882" stopIfTrue="1"/>
    <cfRule type="duplicateValues" priority="7883" stopIfTrue="1"/>
    <cfRule type="duplicateValues" priority="7889" stopIfTrue="1"/>
    <cfRule type="dataBar" priority="7890">
      <dataBar>
        <cfvo type="min"/>
        <cfvo type="max"/>
        <color rgb="FF638EC6"/>
      </dataBar>
    </cfRule>
    <cfRule type="duplicateValues" priority="7891" stopIfTrue="1"/>
    <cfRule type="duplicateValues" priority="7892" stopIfTrue="1"/>
    <cfRule type="duplicateValues" priority="7893" stopIfTrue="1"/>
    <cfRule type="duplicateValues" priority="7894" stopIfTrue="1"/>
    <cfRule type="dataBar" priority="7895">
      <dataBar>
        <cfvo type="min"/>
        <cfvo type="max"/>
        <color rgb="FF638EC6"/>
      </dataBar>
    </cfRule>
    <cfRule type="duplicateValues" priority="7896" stopIfTrue="1"/>
    <cfRule type="duplicateValues" priority="7897" stopIfTrue="1"/>
    <cfRule type="duplicateValues" priority="8093" stopIfTrue="1"/>
    <cfRule type="duplicateValues" priority="8363" stopIfTrue="1"/>
    <cfRule type="dataBar" priority="8364">
      <dataBar>
        <cfvo type="min"/>
        <cfvo type="max"/>
        <color rgb="FF638EC6"/>
      </dataBar>
    </cfRule>
    <cfRule type="duplicateValues" priority="8365" stopIfTrue="1"/>
    <cfRule type="duplicateValues" priority="8366" stopIfTrue="1"/>
    <cfRule type="duplicateValues" priority="8375" stopIfTrue="1"/>
    <cfRule type="dataBar" priority="8376">
      <dataBar>
        <cfvo type="min"/>
        <cfvo type="max"/>
        <color rgb="FF638EC6"/>
      </dataBar>
    </cfRule>
    <cfRule type="duplicateValues" priority="8377" stopIfTrue="1"/>
    <cfRule type="duplicateValues" priority="8378" stopIfTrue="1"/>
    <cfRule type="duplicateValues" priority="8379" stopIfTrue="1"/>
    <cfRule type="dataBar" priority="8380">
      <dataBar>
        <cfvo type="min"/>
        <cfvo type="max"/>
        <color rgb="FF638EC6"/>
      </dataBar>
    </cfRule>
    <cfRule type="duplicateValues" priority="8381" stopIfTrue="1"/>
    <cfRule type="duplicateValues" priority="8382" stopIfTrue="1"/>
    <cfRule type="duplicateValues" priority="8383" stopIfTrue="1"/>
    <cfRule type="duplicateValues" priority="8384" stopIfTrue="1"/>
    <cfRule type="dataBar" priority="8385">
      <dataBar>
        <cfvo type="min"/>
        <cfvo type="max"/>
        <color rgb="FF638EC6"/>
      </dataBar>
    </cfRule>
    <cfRule type="duplicateValues" priority="8386" stopIfTrue="1"/>
    <cfRule type="duplicateValues" priority="8387" stopIfTrue="1"/>
    <cfRule type="dataBar" priority="8388">
      <dataBar>
        <cfvo type="min"/>
        <cfvo type="max"/>
        <color rgb="FF638EC6"/>
      </dataBar>
    </cfRule>
    <cfRule type="duplicateValues" priority="8389" stopIfTrue="1"/>
    <cfRule type="duplicateValues" priority="8390" stopIfTrue="1"/>
    <cfRule type="duplicateValues" priority="8391" stopIfTrue="1"/>
    <cfRule type="dataBar" priority="8392">
      <dataBar>
        <cfvo type="min"/>
        <cfvo type="max"/>
        <color rgb="FF638EC6"/>
      </dataBar>
    </cfRule>
    <cfRule type="duplicateValues" priority="8393" stopIfTrue="1"/>
    <cfRule type="duplicateValues" priority="8394" stopIfTrue="1"/>
    <cfRule type="duplicateValues" priority="8395" stopIfTrue="1"/>
    <cfRule type="dataBar" priority="8396">
      <dataBar>
        <cfvo type="min"/>
        <cfvo type="max"/>
        <color rgb="FF638EC6"/>
      </dataBar>
    </cfRule>
    <cfRule type="duplicateValues" priority="8397" stopIfTrue="1"/>
    <cfRule type="duplicateValues" priority="8398" stopIfTrue="1"/>
    <cfRule type="duplicateValues" priority="8414" stopIfTrue="1"/>
    <cfRule type="duplicateValues" priority="8496" stopIfTrue="1"/>
    <cfRule type="duplicateValues" priority="8497" stopIfTrue="1"/>
    <cfRule type="dataBar" priority="8498">
      <dataBar>
        <cfvo type="min"/>
        <cfvo type="max"/>
        <color rgb="FF638EC6"/>
      </dataBar>
    </cfRule>
    <cfRule type="duplicateValues" priority="8499" stopIfTrue="1"/>
    <cfRule type="duplicateValues" priority="8500" stopIfTrue="1"/>
    <cfRule type="duplicateValues" priority="8524" stopIfTrue="1"/>
    <cfRule type="dataBar" priority="8525">
      <dataBar>
        <cfvo type="min"/>
        <cfvo type="max"/>
        <color rgb="FF638EC6"/>
      </dataBar>
    </cfRule>
    <cfRule type="duplicateValues" priority="8526" stopIfTrue="1"/>
    <cfRule type="duplicateValues" priority="8527" stopIfTrue="1"/>
    <cfRule type="duplicateValues" priority="8528" stopIfTrue="1"/>
    <cfRule type="duplicateValues" priority="8529" stopIfTrue="1"/>
    <cfRule type="dataBar" priority="8530">
      <dataBar>
        <cfvo type="min"/>
        <cfvo type="max"/>
        <color rgb="FF638EC6"/>
      </dataBar>
    </cfRule>
    <cfRule type="duplicateValues" priority="8531" stopIfTrue="1"/>
    <cfRule type="duplicateValues" priority="8532" stopIfTrue="1"/>
  </conditionalFormatting>
  <conditionalFormatting sqref="V36:V37">
    <cfRule type="duplicateValues" priority="8399" stopIfTrue="1"/>
    <cfRule type="dataBar" priority="8400">
      <dataBar>
        <cfvo type="min"/>
        <cfvo type="max"/>
        <color rgb="FF638EC6"/>
      </dataBar>
    </cfRule>
    <cfRule type="duplicateValues" priority="8401" stopIfTrue="1"/>
    <cfRule type="duplicateValues" priority="8402" stopIfTrue="1"/>
  </conditionalFormatting>
  <conditionalFormatting sqref="V37">
    <cfRule type="duplicateValues" priority="4660" stopIfTrue="1"/>
    <cfRule type="dataBar" priority="4661">
      <dataBar>
        <cfvo type="min"/>
        <cfvo type="max"/>
        <color rgb="FF638EC6"/>
      </dataBar>
    </cfRule>
    <cfRule type="duplicateValues" priority="4662" stopIfTrue="1"/>
    <cfRule type="duplicateValues" priority="4663" stopIfTrue="1"/>
    <cfRule type="duplicateValues" priority="4664" stopIfTrue="1"/>
    <cfRule type="dataBar" priority="4665">
      <dataBar>
        <cfvo type="min"/>
        <cfvo type="max"/>
        <color rgb="FF638EC6"/>
      </dataBar>
    </cfRule>
    <cfRule type="duplicateValues" priority="4666" stopIfTrue="1"/>
    <cfRule type="duplicateValues" priority="4667" stopIfTrue="1"/>
    <cfRule type="duplicateValues" priority="4668" stopIfTrue="1"/>
    <cfRule type="dataBar" priority="4669">
      <dataBar>
        <cfvo type="min"/>
        <cfvo type="max"/>
        <color rgb="FF638EC6"/>
      </dataBar>
    </cfRule>
    <cfRule type="duplicateValues" priority="4670" stopIfTrue="1"/>
    <cfRule type="duplicateValues" priority="4671" stopIfTrue="1"/>
    <cfRule type="duplicateValues" priority="4672" stopIfTrue="1"/>
    <cfRule type="dataBar" priority="4673">
      <dataBar>
        <cfvo type="min"/>
        <cfvo type="max"/>
        <color rgb="FF638EC6"/>
      </dataBar>
    </cfRule>
    <cfRule type="duplicateValues" priority="4674" stopIfTrue="1"/>
    <cfRule type="duplicateValues" priority="4675" stopIfTrue="1"/>
    <cfRule type="duplicateValues" priority="4676" stopIfTrue="1"/>
    <cfRule type="dataBar" priority="4677">
      <dataBar>
        <cfvo type="min"/>
        <cfvo type="max"/>
        <color rgb="FF638EC6"/>
      </dataBar>
    </cfRule>
    <cfRule type="duplicateValues" priority="4678" stopIfTrue="1"/>
    <cfRule type="duplicateValues" priority="4679" stopIfTrue="1"/>
    <cfRule type="dataBar" priority="4680">
      <dataBar>
        <cfvo type="min"/>
        <cfvo type="max"/>
        <color rgb="FF638EC6"/>
      </dataBar>
    </cfRule>
    <cfRule type="duplicateValues" priority="4681" stopIfTrue="1"/>
    <cfRule type="duplicateValues" priority="4682" stopIfTrue="1"/>
    <cfRule type="duplicateValues" priority="4683" stopIfTrue="1"/>
    <cfRule type="duplicateValues" priority="4684" stopIfTrue="1"/>
    <cfRule type="dataBar" priority="4685">
      <dataBar>
        <cfvo type="min"/>
        <cfvo type="max"/>
        <color rgb="FF638EC6"/>
      </dataBar>
    </cfRule>
    <cfRule type="duplicateValues" priority="4686" stopIfTrue="1"/>
    <cfRule type="duplicateValues" priority="4687" stopIfTrue="1"/>
    <cfRule type="duplicateValues" priority="4688" stopIfTrue="1"/>
    <cfRule type="dataBar" priority="4689">
      <dataBar>
        <cfvo type="min"/>
        <cfvo type="max"/>
        <color rgb="FF638EC6"/>
      </dataBar>
    </cfRule>
    <cfRule type="duplicateValues" priority="4690" stopIfTrue="1"/>
    <cfRule type="duplicateValues" priority="4691" stopIfTrue="1"/>
    <cfRule type="duplicateValues" priority="4692" stopIfTrue="1"/>
    <cfRule type="dataBar" priority="4693">
      <dataBar>
        <cfvo type="min"/>
        <cfvo type="max"/>
        <color rgb="FF638EC6"/>
      </dataBar>
    </cfRule>
    <cfRule type="duplicateValues" priority="4694" stopIfTrue="1"/>
    <cfRule type="duplicateValues" priority="4695" stopIfTrue="1"/>
    <cfRule type="duplicateValues" priority="4822" stopIfTrue="1"/>
    <cfRule type="dataBar" priority="4823">
      <dataBar>
        <cfvo type="min"/>
        <cfvo type="max"/>
        <color rgb="FF638EC6"/>
      </dataBar>
    </cfRule>
    <cfRule type="duplicateValues" priority="4824" stopIfTrue="1"/>
    <cfRule type="duplicateValues" priority="4825" stopIfTrue="1"/>
    <cfRule type="duplicateValues" priority="4826" stopIfTrue="1"/>
    <cfRule type="dataBar" priority="4827">
      <dataBar>
        <cfvo type="min"/>
        <cfvo type="max"/>
        <color rgb="FF638EC6"/>
      </dataBar>
    </cfRule>
    <cfRule type="duplicateValues" priority="4828" stopIfTrue="1"/>
    <cfRule type="duplicateValues" priority="4829" stopIfTrue="1"/>
    <cfRule type="duplicateValues" priority="4830" stopIfTrue="1"/>
    <cfRule type="dataBar" priority="4831">
      <dataBar>
        <cfvo type="min"/>
        <cfvo type="max"/>
        <color rgb="FF638EC6"/>
      </dataBar>
    </cfRule>
    <cfRule type="duplicateValues" priority="4832" stopIfTrue="1"/>
    <cfRule type="duplicateValues" priority="4833" stopIfTrue="1"/>
    <cfRule type="duplicateValues" priority="4834" stopIfTrue="1"/>
    <cfRule type="duplicateValues" priority="4835" stopIfTrue="1"/>
    <cfRule type="dataBar" priority="4836">
      <dataBar>
        <cfvo type="min"/>
        <cfvo type="max"/>
        <color rgb="FF638EC6"/>
      </dataBar>
    </cfRule>
    <cfRule type="duplicateValues" priority="4837" stopIfTrue="1"/>
    <cfRule type="duplicateValues" priority="4838" stopIfTrue="1"/>
    <cfRule type="duplicateValues" priority="4839" stopIfTrue="1"/>
    <cfRule type="dataBar" priority="4840">
      <dataBar>
        <cfvo type="min"/>
        <cfvo type="max"/>
        <color rgb="FF638EC6"/>
      </dataBar>
    </cfRule>
    <cfRule type="duplicateValues" priority="4841" stopIfTrue="1"/>
    <cfRule type="duplicateValues" priority="4842" stopIfTrue="1"/>
    <cfRule type="duplicateValues" priority="4843" stopIfTrue="1"/>
    <cfRule type="dataBar" priority="4844">
      <dataBar>
        <cfvo type="min"/>
        <cfvo type="max"/>
        <color rgb="FF638EC6"/>
      </dataBar>
    </cfRule>
    <cfRule type="duplicateValues" priority="4845" stopIfTrue="1"/>
    <cfRule type="duplicateValues" priority="4846" stopIfTrue="1"/>
    <cfRule type="duplicateValues" priority="4847" stopIfTrue="1"/>
    <cfRule type="duplicateValues" priority="4848" stopIfTrue="1"/>
    <cfRule type="dataBar" priority="4849">
      <dataBar>
        <cfvo type="min"/>
        <cfvo type="max"/>
        <color rgb="FF638EC6"/>
      </dataBar>
    </cfRule>
    <cfRule type="duplicateValues" priority="4850" stopIfTrue="1"/>
    <cfRule type="duplicateValues" priority="4851" stopIfTrue="1"/>
    <cfRule type="dataBar" priority="4852">
      <dataBar>
        <cfvo type="min"/>
        <cfvo type="max"/>
        <color rgb="FF638EC6"/>
      </dataBar>
    </cfRule>
    <cfRule type="duplicateValues" priority="4853" stopIfTrue="1"/>
    <cfRule type="duplicateValues" priority="4854" stopIfTrue="1"/>
    <cfRule type="duplicateValues" priority="4855" stopIfTrue="1"/>
    <cfRule type="duplicateValues" priority="4856" stopIfTrue="1"/>
    <cfRule type="duplicateValues" priority="4857" stopIfTrue="1"/>
    <cfRule type="dataBar" priority="4858">
      <dataBar>
        <cfvo type="min"/>
        <cfvo type="max"/>
        <color rgb="FF638EC6"/>
      </dataBar>
    </cfRule>
    <cfRule type="duplicateValues" priority="4859" stopIfTrue="1"/>
    <cfRule type="duplicateValues" priority="4860" stopIfTrue="1"/>
    <cfRule type="duplicateValues" priority="4861" stopIfTrue="1"/>
    <cfRule type="dataBar" priority="4862">
      <dataBar>
        <cfvo type="min"/>
        <cfvo type="max"/>
        <color rgb="FF638EC6"/>
      </dataBar>
    </cfRule>
    <cfRule type="duplicateValues" priority="4863" stopIfTrue="1"/>
    <cfRule type="duplicateValues" priority="4864" stopIfTrue="1"/>
    <cfRule type="dataBar" priority="4865">
      <dataBar>
        <cfvo type="min"/>
        <cfvo type="max"/>
        <color rgb="FF638EC6"/>
      </dataBar>
    </cfRule>
    <cfRule type="duplicateValues" priority="4866" stopIfTrue="1"/>
    <cfRule type="duplicateValues" priority="4867" stopIfTrue="1"/>
    <cfRule type="duplicateValues" priority="4868" stopIfTrue="1"/>
    <cfRule type="dataBar" priority="4869">
      <dataBar>
        <cfvo type="min"/>
        <cfvo type="max"/>
        <color rgb="FF638EC6"/>
      </dataBar>
    </cfRule>
    <cfRule type="duplicateValues" priority="4870" stopIfTrue="1"/>
    <cfRule type="duplicateValues" priority="4871" stopIfTrue="1"/>
    <cfRule type="duplicateValues" priority="4872" stopIfTrue="1"/>
    <cfRule type="dataBar" priority="4873">
      <dataBar>
        <cfvo type="min"/>
        <cfvo type="max"/>
        <color rgb="FF638EC6"/>
      </dataBar>
    </cfRule>
    <cfRule type="duplicateValues" priority="4874" stopIfTrue="1"/>
    <cfRule type="duplicateValues" priority="4875" stopIfTrue="1"/>
    <cfRule type="duplicateValues" priority="4876" stopIfTrue="1"/>
    <cfRule type="dataBar" priority="4877">
      <dataBar>
        <cfvo type="min"/>
        <cfvo type="max"/>
        <color rgb="FF638EC6"/>
      </dataBar>
    </cfRule>
    <cfRule type="duplicateValues" priority="4878" stopIfTrue="1"/>
    <cfRule type="duplicateValues" priority="4879" stopIfTrue="1"/>
    <cfRule type="duplicateValues" priority="4880" stopIfTrue="1"/>
    <cfRule type="dataBar" priority="4881">
      <dataBar>
        <cfvo type="min"/>
        <cfvo type="max"/>
        <color rgb="FF638EC6"/>
      </dataBar>
    </cfRule>
    <cfRule type="duplicateValues" priority="4882" stopIfTrue="1"/>
    <cfRule type="duplicateValues" priority="4883" stopIfTrue="1"/>
    <cfRule type="dataBar" priority="4884">
      <dataBar>
        <cfvo type="min"/>
        <cfvo type="max"/>
        <color rgb="FF638EC6"/>
      </dataBar>
    </cfRule>
    <cfRule type="duplicateValues" priority="4885" stopIfTrue="1"/>
    <cfRule type="duplicateValues" priority="4886" stopIfTrue="1"/>
    <cfRule type="duplicateValues" priority="4887" stopIfTrue="1"/>
    <cfRule type="dataBar" priority="4888">
      <dataBar>
        <cfvo type="min"/>
        <cfvo type="max"/>
        <color rgb="FF638EC6"/>
      </dataBar>
    </cfRule>
    <cfRule type="duplicateValues" priority="4889" stopIfTrue="1"/>
    <cfRule type="duplicateValues" priority="4890" stopIfTrue="1"/>
    <cfRule type="dataBar" priority="4891">
      <dataBar>
        <cfvo type="min"/>
        <cfvo type="max"/>
        <color rgb="FF638EC6"/>
      </dataBar>
    </cfRule>
    <cfRule type="duplicateValues" priority="4892" stopIfTrue="1"/>
    <cfRule type="duplicateValues" priority="4893" stopIfTrue="1"/>
    <cfRule type="duplicateValues" priority="4894" stopIfTrue="1"/>
    <cfRule type="duplicateValues" priority="4895" stopIfTrue="1"/>
    <cfRule type="dataBar" priority="4896">
      <dataBar>
        <cfvo type="min"/>
        <cfvo type="max"/>
        <color rgb="FF638EC6"/>
      </dataBar>
    </cfRule>
    <cfRule type="duplicateValues" priority="4897" stopIfTrue="1"/>
    <cfRule type="duplicateValues" priority="4898" stopIfTrue="1"/>
    <cfRule type="duplicateValues" priority="4899" stopIfTrue="1"/>
    <cfRule type="duplicateValues" priority="4900" stopIfTrue="1"/>
    <cfRule type="dataBar" priority="4901">
      <dataBar>
        <cfvo type="min"/>
        <cfvo type="max"/>
        <color rgb="FF638EC6"/>
      </dataBar>
    </cfRule>
    <cfRule type="duplicateValues" priority="4902" stopIfTrue="1"/>
    <cfRule type="duplicateValues" priority="4903" stopIfTrue="1"/>
    <cfRule type="duplicateValues" priority="4904" stopIfTrue="1"/>
    <cfRule type="dataBar" priority="4905">
      <dataBar>
        <cfvo type="min"/>
        <cfvo type="max"/>
        <color rgb="FF638EC6"/>
      </dataBar>
    </cfRule>
    <cfRule type="duplicateValues" priority="4906" stopIfTrue="1"/>
    <cfRule type="duplicateValues" priority="4907" stopIfTrue="1"/>
    <cfRule type="duplicateValues" priority="4908" stopIfTrue="1"/>
    <cfRule type="dataBar" priority="4909">
      <dataBar>
        <cfvo type="min"/>
        <cfvo type="max"/>
        <color rgb="FF638EC6"/>
      </dataBar>
    </cfRule>
    <cfRule type="duplicateValues" priority="4910" stopIfTrue="1"/>
    <cfRule type="duplicateValues" priority="4911" stopIfTrue="1"/>
    <cfRule type="duplicateValues" priority="4912" stopIfTrue="1"/>
    <cfRule type="dataBar" priority="4913">
      <dataBar>
        <cfvo type="min"/>
        <cfvo type="max"/>
        <color rgb="FF638EC6"/>
      </dataBar>
    </cfRule>
    <cfRule type="duplicateValues" priority="4914" stopIfTrue="1"/>
    <cfRule type="duplicateValues" priority="4915" stopIfTrue="1"/>
    <cfRule type="duplicateValues" priority="4916" stopIfTrue="1"/>
    <cfRule type="dataBar" priority="4917">
      <dataBar>
        <cfvo type="min"/>
        <cfvo type="max"/>
        <color rgb="FF638EC6"/>
      </dataBar>
    </cfRule>
    <cfRule type="duplicateValues" priority="4918" stopIfTrue="1"/>
    <cfRule type="duplicateValues" priority="4919" stopIfTrue="1"/>
    <cfRule type="duplicateValues" priority="4920" stopIfTrue="1"/>
    <cfRule type="duplicateValues" priority="4921" stopIfTrue="1"/>
    <cfRule type="dataBar" priority="4922">
      <dataBar>
        <cfvo type="min"/>
        <cfvo type="max"/>
        <color rgb="FF638EC6"/>
      </dataBar>
    </cfRule>
    <cfRule type="duplicateValues" priority="4923" stopIfTrue="1"/>
    <cfRule type="duplicateValues" priority="4924" stopIfTrue="1"/>
    <cfRule type="duplicateValues" priority="5177" stopIfTrue="1"/>
    <cfRule type="dataBar" priority="5178">
      <dataBar>
        <cfvo type="min"/>
        <cfvo type="max"/>
        <color rgb="FF638EC6"/>
      </dataBar>
    </cfRule>
    <cfRule type="duplicateValues" priority="5179" stopIfTrue="1"/>
    <cfRule type="duplicateValues" priority="5180" stopIfTrue="1"/>
    <cfRule type="duplicateValues" priority="5181" stopIfTrue="1"/>
    <cfRule type="duplicateValues" priority="5182" stopIfTrue="1"/>
    <cfRule type="dataBar" priority="5183">
      <dataBar>
        <cfvo type="min"/>
        <cfvo type="max"/>
        <color rgb="FF638EC6"/>
      </dataBar>
    </cfRule>
    <cfRule type="duplicateValues" priority="5184" stopIfTrue="1"/>
    <cfRule type="duplicateValues" priority="5185" stopIfTrue="1"/>
    <cfRule type="duplicateValues" priority="5194" stopIfTrue="1"/>
    <cfRule type="dataBar" priority="5195">
      <dataBar>
        <cfvo type="min"/>
        <cfvo type="max"/>
        <color rgb="FF638EC6"/>
      </dataBar>
    </cfRule>
    <cfRule type="duplicateValues" priority="5196" stopIfTrue="1"/>
    <cfRule type="duplicateValues" priority="5197" stopIfTrue="1"/>
    <cfRule type="duplicateValues" priority="5198" stopIfTrue="1"/>
    <cfRule type="duplicateValues" priority="5199" stopIfTrue="1"/>
    <cfRule type="dataBar" priority="5200">
      <dataBar>
        <cfvo type="min"/>
        <cfvo type="max"/>
        <color rgb="FF638EC6"/>
      </dataBar>
    </cfRule>
    <cfRule type="duplicateValues" priority="5201" stopIfTrue="1"/>
    <cfRule type="duplicateValues" priority="5202" stopIfTrue="1"/>
    <cfRule type="dataBar" priority="5203">
      <dataBar>
        <cfvo type="min"/>
        <cfvo type="max"/>
        <color rgb="FF638EC6"/>
      </dataBar>
    </cfRule>
    <cfRule type="duplicateValues" priority="5204" stopIfTrue="1"/>
    <cfRule type="duplicateValues" priority="5205" stopIfTrue="1"/>
    <cfRule type="duplicateValues" priority="5206" stopIfTrue="1"/>
    <cfRule type="duplicateValues" priority="5207" stopIfTrue="1"/>
    <cfRule type="duplicateValues" priority="5208" stopIfTrue="1"/>
    <cfRule type="dataBar" priority="5209">
      <dataBar>
        <cfvo type="min"/>
        <cfvo type="max"/>
        <color rgb="FF638EC6"/>
      </dataBar>
    </cfRule>
    <cfRule type="duplicateValues" priority="5210" stopIfTrue="1"/>
    <cfRule type="duplicateValues" priority="5211" stopIfTrue="1"/>
    <cfRule type="duplicateValues" priority="5212" stopIfTrue="1"/>
    <cfRule type="dataBar" priority="5213">
      <dataBar>
        <cfvo type="min"/>
        <cfvo type="max"/>
        <color rgb="FF638EC6"/>
      </dataBar>
    </cfRule>
    <cfRule type="duplicateValues" priority="5214" stopIfTrue="1"/>
    <cfRule type="duplicateValues" priority="5215" stopIfTrue="1"/>
    <cfRule type="dataBar" priority="5216">
      <dataBar>
        <cfvo type="min"/>
        <cfvo type="max"/>
        <color rgb="FF638EC6"/>
      </dataBar>
    </cfRule>
    <cfRule type="duplicateValues" priority="5217" stopIfTrue="1"/>
    <cfRule type="duplicateValues" priority="5218" stopIfTrue="1"/>
    <cfRule type="duplicateValues" priority="5219" stopIfTrue="1"/>
    <cfRule type="dataBar" priority="5220">
      <dataBar>
        <cfvo type="min"/>
        <cfvo type="max"/>
        <color rgb="FF638EC6"/>
      </dataBar>
    </cfRule>
    <cfRule type="duplicateValues" priority="5221" stopIfTrue="1"/>
    <cfRule type="duplicateValues" priority="5222" stopIfTrue="1"/>
    <cfRule type="duplicateValues" priority="5223" stopIfTrue="1"/>
    <cfRule type="dataBar" priority="5224">
      <dataBar>
        <cfvo type="min"/>
        <cfvo type="max"/>
        <color rgb="FF638EC6"/>
      </dataBar>
    </cfRule>
    <cfRule type="duplicateValues" priority="5225" stopIfTrue="1"/>
    <cfRule type="duplicateValues" priority="5226" stopIfTrue="1"/>
    <cfRule type="duplicateValues" priority="5227" stopIfTrue="1"/>
    <cfRule type="duplicateValues" priority="5228" stopIfTrue="1"/>
    <cfRule type="dataBar" priority="5229">
      <dataBar>
        <cfvo type="min"/>
        <cfvo type="max"/>
        <color rgb="FF638EC6"/>
      </dataBar>
    </cfRule>
    <cfRule type="duplicateValues" priority="5230" stopIfTrue="1"/>
    <cfRule type="duplicateValues" priority="5231" stopIfTrue="1"/>
    <cfRule type="dataBar" priority="5232">
      <dataBar>
        <cfvo type="min"/>
        <cfvo type="max"/>
        <color rgb="FF638EC6"/>
      </dataBar>
    </cfRule>
    <cfRule type="duplicateValues" priority="5233" stopIfTrue="1"/>
    <cfRule type="duplicateValues" priority="5234" stopIfTrue="1"/>
    <cfRule type="dataBar" priority="5235">
      <dataBar>
        <cfvo type="min"/>
        <cfvo type="max"/>
        <color rgb="FF638EC6"/>
      </dataBar>
    </cfRule>
    <cfRule type="duplicateValues" priority="5236" stopIfTrue="1"/>
    <cfRule type="duplicateValues" priority="5237" stopIfTrue="1"/>
    <cfRule type="duplicateValues" priority="5238" stopIfTrue="1"/>
    <cfRule type="duplicateValues" priority="5287" stopIfTrue="1"/>
    <cfRule type="duplicateValues" priority="5288" stopIfTrue="1"/>
    <cfRule type="dataBar" priority="5289">
      <dataBar>
        <cfvo type="min"/>
        <cfvo type="max"/>
        <color rgb="FF638EC6"/>
      </dataBar>
    </cfRule>
    <cfRule type="duplicateValues" priority="5290" stopIfTrue="1"/>
    <cfRule type="duplicateValues" priority="5291" stopIfTrue="1"/>
    <cfRule type="duplicateValues" priority="5292" stopIfTrue="1"/>
    <cfRule type="dataBar" priority="5293">
      <dataBar>
        <cfvo type="min"/>
        <cfvo type="max"/>
        <color rgb="FF638EC6"/>
      </dataBar>
    </cfRule>
    <cfRule type="duplicateValues" priority="5294" stopIfTrue="1"/>
    <cfRule type="duplicateValues" priority="5295" stopIfTrue="1"/>
    <cfRule type="duplicateValues" priority="5296" stopIfTrue="1"/>
    <cfRule type="duplicateValues" priority="7242" stopIfTrue="1"/>
    <cfRule type="dataBar" priority="7243">
      <dataBar>
        <cfvo type="min"/>
        <cfvo type="max"/>
        <color rgb="FF638EC6"/>
      </dataBar>
    </cfRule>
    <cfRule type="duplicateValues" priority="7244" stopIfTrue="1"/>
    <cfRule type="duplicateValues" priority="7245" stopIfTrue="1"/>
    <cfRule type="duplicateValues" priority="7246" stopIfTrue="1"/>
    <cfRule type="dataBar" priority="7247">
      <dataBar>
        <cfvo type="min"/>
        <cfvo type="max"/>
        <color rgb="FF638EC6"/>
      </dataBar>
    </cfRule>
    <cfRule type="duplicateValues" priority="7248" stopIfTrue="1"/>
    <cfRule type="duplicateValues" priority="7249" stopIfTrue="1"/>
    <cfRule type="duplicateValues" priority="7250" stopIfTrue="1"/>
    <cfRule type="dataBar" priority="7251">
      <dataBar>
        <cfvo type="min"/>
        <cfvo type="max"/>
        <color rgb="FF638EC6"/>
      </dataBar>
    </cfRule>
    <cfRule type="duplicateValues" priority="7252" stopIfTrue="1"/>
    <cfRule type="duplicateValues" priority="7253" stopIfTrue="1"/>
    <cfRule type="duplicateValues" priority="7254" stopIfTrue="1"/>
    <cfRule type="dataBar" priority="7255">
      <dataBar>
        <cfvo type="min"/>
        <cfvo type="max"/>
        <color rgb="FF638EC6"/>
      </dataBar>
    </cfRule>
    <cfRule type="duplicateValues" priority="7256" stopIfTrue="1"/>
    <cfRule type="duplicateValues" priority="7257" stopIfTrue="1"/>
    <cfRule type="duplicateValues" priority="7258" stopIfTrue="1"/>
    <cfRule type="dataBar" priority="7259">
      <dataBar>
        <cfvo type="min"/>
        <cfvo type="max"/>
        <color rgb="FF638EC6"/>
      </dataBar>
    </cfRule>
    <cfRule type="duplicateValues" priority="7260" stopIfTrue="1"/>
    <cfRule type="duplicateValues" priority="7261" stopIfTrue="1"/>
    <cfRule type="dataBar" priority="7262">
      <dataBar>
        <cfvo type="min"/>
        <cfvo type="max"/>
        <color rgb="FF638EC6"/>
      </dataBar>
    </cfRule>
    <cfRule type="duplicateValues" priority="7263" stopIfTrue="1"/>
    <cfRule type="duplicateValues" priority="7264" stopIfTrue="1"/>
    <cfRule type="duplicateValues" priority="7265" stopIfTrue="1"/>
    <cfRule type="duplicateValues" priority="7266" stopIfTrue="1"/>
    <cfRule type="dataBar" priority="7267">
      <dataBar>
        <cfvo type="min"/>
        <cfvo type="max"/>
        <color rgb="FF638EC6"/>
      </dataBar>
    </cfRule>
    <cfRule type="duplicateValues" priority="7268" stopIfTrue="1"/>
    <cfRule type="duplicateValues" priority="7269" stopIfTrue="1"/>
    <cfRule type="duplicateValues" priority="7270" stopIfTrue="1"/>
    <cfRule type="dataBar" priority="7271">
      <dataBar>
        <cfvo type="min"/>
        <cfvo type="max"/>
        <color rgb="FF638EC6"/>
      </dataBar>
    </cfRule>
    <cfRule type="duplicateValues" priority="7272" stopIfTrue="1"/>
    <cfRule type="duplicateValues" priority="7273" stopIfTrue="1"/>
    <cfRule type="duplicateValues" priority="7274" stopIfTrue="1"/>
    <cfRule type="dataBar" priority="7275">
      <dataBar>
        <cfvo type="min"/>
        <cfvo type="max"/>
        <color rgb="FF638EC6"/>
      </dataBar>
    </cfRule>
    <cfRule type="duplicateValues" priority="7276" stopIfTrue="1"/>
    <cfRule type="duplicateValues" priority="7277" stopIfTrue="1"/>
    <cfRule type="duplicateValues" priority="7404" stopIfTrue="1"/>
    <cfRule type="dataBar" priority="7405">
      <dataBar>
        <cfvo type="min"/>
        <cfvo type="max"/>
        <color rgb="FF638EC6"/>
      </dataBar>
    </cfRule>
    <cfRule type="duplicateValues" priority="7406" stopIfTrue="1"/>
    <cfRule type="duplicateValues" priority="7407" stopIfTrue="1"/>
    <cfRule type="duplicateValues" priority="7408" stopIfTrue="1"/>
    <cfRule type="dataBar" priority="7409">
      <dataBar>
        <cfvo type="min"/>
        <cfvo type="max"/>
        <color rgb="FF638EC6"/>
      </dataBar>
    </cfRule>
    <cfRule type="duplicateValues" priority="7410" stopIfTrue="1"/>
    <cfRule type="duplicateValues" priority="7411" stopIfTrue="1"/>
    <cfRule type="duplicateValues" priority="7412" stopIfTrue="1"/>
    <cfRule type="dataBar" priority="7413">
      <dataBar>
        <cfvo type="min"/>
        <cfvo type="max"/>
        <color rgb="FF638EC6"/>
      </dataBar>
    </cfRule>
    <cfRule type="duplicateValues" priority="7414" stopIfTrue="1"/>
    <cfRule type="duplicateValues" priority="7415" stopIfTrue="1"/>
    <cfRule type="duplicateValues" priority="7416" stopIfTrue="1"/>
    <cfRule type="duplicateValues" priority="7417" stopIfTrue="1"/>
    <cfRule type="dataBar" priority="7418">
      <dataBar>
        <cfvo type="min"/>
        <cfvo type="max"/>
        <color rgb="FF638EC6"/>
      </dataBar>
    </cfRule>
    <cfRule type="duplicateValues" priority="7419" stopIfTrue="1"/>
    <cfRule type="duplicateValues" priority="7420" stopIfTrue="1"/>
    <cfRule type="duplicateValues" priority="7421" stopIfTrue="1"/>
    <cfRule type="dataBar" priority="7422">
      <dataBar>
        <cfvo type="min"/>
        <cfvo type="max"/>
        <color rgb="FF638EC6"/>
      </dataBar>
    </cfRule>
    <cfRule type="duplicateValues" priority="7423" stopIfTrue="1"/>
    <cfRule type="duplicateValues" priority="7424" stopIfTrue="1"/>
    <cfRule type="duplicateValues" priority="7425" stopIfTrue="1"/>
    <cfRule type="dataBar" priority="7426">
      <dataBar>
        <cfvo type="min"/>
        <cfvo type="max"/>
        <color rgb="FF638EC6"/>
      </dataBar>
    </cfRule>
    <cfRule type="duplicateValues" priority="7427" stopIfTrue="1"/>
    <cfRule type="duplicateValues" priority="7428" stopIfTrue="1"/>
    <cfRule type="duplicateValues" priority="7429" stopIfTrue="1"/>
    <cfRule type="duplicateValues" priority="7430" stopIfTrue="1"/>
    <cfRule type="dataBar" priority="7431">
      <dataBar>
        <cfvo type="min"/>
        <cfvo type="max"/>
        <color rgb="FF638EC6"/>
      </dataBar>
    </cfRule>
    <cfRule type="duplicateValues" priority="7432" stopIfTrue="1"/>
    <cfRule type="duplicateValues" priority="7433" stopIfTrue="1"/>
    <cfRule type="dataBar" priority="7434">
      <dataBar>
        <cfvo type="min"/>
        <cfvo type="max"/>
        <color rgb="FF638EC6"/>
      </dataBar>
    </cfRule>
    <cfRule type="duplicateValues" priority="7435" stopIfTrue="1"/>
    <cfRule type="duplicateValues" priority="7436" stopIfTrue="1"/>
    <cfRule type="duplicateValues" priority="7437" stopIfTrue="1"/>
    <cfRule type="duplicateValues" priority="7438" stopIfTrue="1"/>
    <cfRule type="duplicateValues" priority="7439" stopIfTrue="1"/>
    <cfRule type="dataBar" priority="7440">
      <dataBar>
        <cfvo type="min"/>
        <cfvo type="max"/>
        <color rgb="FF638EC6"/>
      </dataBar>
    </cfRule>
    <cfRule type="duplicateValues" priority="7441" stopIfTrue="1"/>
    <cfRule type="duplicateValues" priority="7442" stopIfTrue="1"/>
    <cfRule type="duplicateValues" priority="7443" stopIfTrue="1"/>
    <cfRule type="dataBar" priority="7444">
      <dataBar>
        <cfvo type="min"/>
        <cfvo type="max"/>
        <color rgb="FF638EC6"/>
      </dataBar>
    </cfRule>
    <cfRule type="duplicateValues" priority="7445" stopIfTrue="1"/>
    <cfRule type="duplicateValues" priority="7446" stopIfTrue="1"/>
    <cfRule type="dataBar" priority="7447">
      <dataBar>
        <cfvo type="min"/>
        <cfvo type="max"/>
        <color rgb="FF638EC6"/>
      </dataBar>
    </cfRule>
    <cfRule type="duplicateValues" priority="7448" stopIfTrue="1"/>
    <cfRule type="duplicateValues" priority="7449" stopIfTrue="1"/>
    <cfRule type="duplicateValues" priority="7450" stopIfTrue="1"/>
    <cfRule type="dataBar" priority="7451">
      <dataBar>
        <cfvo type="min"/>
        <cfvo type="max"/>
        <color rgb="FF638EC6"/>
      </dataBar>
    </cfRule>
    <cfRule type="duplicateValues" priority="7452" stopIfTrue="1"/>
    <cfRule type="duplicateValues" priority="7453" stopIfTrue="1"/>
    <cfRule type="duplicateValues" priority="7454" stopIfTrue="1"/>
    <cfRule type="dataBar" priority="7455">
      <dataBar>
        <cfvo type="min"/>
        <cfvo type="max"/>
        <color rgb="FF638EC6"/>
      </dataBar>
    </cfRule>
    <cfRule type="duplicateValues" priority="7456" stopIfTrue="1"/>
    <cfRule type="duplicateValues" priority="7457" stopIfTrue="1"/>
    <cfRule type="duplicateValues" priority="7458" stopIfTrue="1"/>
    <cfRule type="dataBar" priority="7459">
      <dataBar>
        <cfvo type="min"/>
        <cfvo type="max"/>
        <color rgb="FF638EC6"/>
      </dataBar>
    </cfRule>
    <cfRule type="duplicateValues" priority="7460" stopIfTrue="1"/>
    <cfRule type="duplicateValues" priority="7461" stopIfTrue="1"/>
    <cfRule type="duplicateValues" priority="7462" stopIfTrue="1"/>
    <cfRule type="dataBar" priority="7463">
      <dataBar>
        <cfvo type="min"/>
        <cfvo type="max"/>
        <color rgb="FF638EC6"/>
      </dataBar>
    </cfRule>
    <cfRule type="duplicateValues" priority="7464" stopIfTrue="1"/>
    <cfRule type="duplicateValues" priority="7465" stopIfTrue="1"/>
    <cfRule type="dataBar" priority="7466">
      <dataBar>
        <cfvo type="min"/>
        <cfvo type="max"/>
        <color rgb="FF638EC6"/>
      </dataBar>
    </cfRule>
    <cfRule type="duplicateValues" priority="7467" stopIfTrue="1"/>
    <cfRule type="duplicateValues" priority="7468" stopIfTrue="1"/>
    <cfRule type="duplicateValues" priority="7469" stopIfTrue="1"/>
    <cfRule type="dataBar" priority="7470">
      <dataBar>
        <cfvo type="min"/>
        <cfvo type="max"/>
        <color rgb="FF638EC6"/>
      </dataBar>
    </cfRule>
    <cfRule type="duplicateValues" priority="7471" stopIfTrue="1"/>
    <cfRule type="duplicateValues" priority="7472" stopIfTrue="1"/>
    <cfRule type="dataBar" priority="7473">
      <dataBar>
        <cfvo type="min"/>
        <cfvo type="max"/>
        <color rgb="FF638EC6"/>
      </dataBar>
    </cfRule>
    <cfRule type="duplicateValues" priority="7474" stopIfTrue="1"/>
    <cfRule type="duplicateValues" priority="7475" stopIfTrue="1"/>
    <cfRule type="duplicateValues" priority="7476" stopIfTrue="1"/>
    <cfRule type="duplicateValues" priority="7477" stopIfTrue="1"/>
    <cfRule type="dataBar" priority="7478">
      <dataBar>
        <cfvo type="min"/>
        <cfvo type="max"/>
        <color rgb="FF638EC6"/>
      </dataBar>
    </cfRule>
    <cfRule type="duplicateValues" priority="7479" stopIfTrue="1"/>
    <cfRule type="duplicateValues" priority="7480" stopIfTrue="1"/>
    <cfRule type="duplicateValues" priority="7481" stopIfTrue="1"/>
    <cfRule type="duplicateValues" priority="7482" stopIfTrue="1"/>
    <cfRule type="dataBar" priority="7483">
      <dataBar>
        <cfvo type="min"/>
        <cfvo type="max"/>
        <color rgb="FF638EC6"/>
      </dataBar>
    </cfRule>
    <cfRule type="duplicateValues" priority="7484" stopIfTrue="1"/>
    <cfRule type="duplicateValues" priority="7485" stopIfTrue="1"/>
    <cfRule type="duplicateValues" priority="7486" stopIfTrue="1"/>
    <cfRule type="dataBar" priority="7487">
      <dataBar>
        <cfvo type="min"/>
        <cfvo type="max"/>
        <color rgb="FF638EC6"/>
      </dataBar>
    </cfRule>
    <cfRule type="duplicateValues" priority="7488" stopIfTrue="1"/>
    <cfRule type="duplicateValues" priority="7489" stopIfTrue="1"/>
    <cfRule type="duplicateValues" priority="7490" stopIfTrue="1"/>
    <cfRule type="dataBar" priority="7491">
      <dataBar>
        <cfvo type="min"/>
        <cfvo type="max"/>
        <color rgb="FF638EC6"/>
      </dataBar>
    </cfRule>
    <cfRule type="duplicateValues" priority="7492" stopIfTrue="1"/>
    <cfRule type="duplicateValues" priority="7493" stopIfTrue="1"/>
    <cfRule type="duplicateValues" priority="7494" stopIfTrue="1"/>
    <cfRule type="dataBar" priority="7495">
      <dataBar>
        <cfvo type="min"/>
        <cfvo type="max"/>
        <color rgb="FF638EC6"/>
      </dataBar>
    </cfRule>
    <cfRule type="duplicateValues" priority="7496" stopIfTrue="1"/>
    <cfRule type="duplicateValues" priority="7497" stopIfTrue="1"/>
    <cfRule type="duplicateValues" priority="7498" stopIfTrue="1"/>
    <cfRule type="dataBar" priority="7499">
      <dataBar>
        <cfvo type="min"/>
        <cfvo type="max"/>
        <color rgb="FF638EC6"/>
      </dataBar>
    </cfRule>
    <cfRule type="duplicateValues" priority="7500" stopIfTrue="1"/>
    <cfRule type="duplicateValues" priority="7501" stopIfTrue="1"/>
    <cfRule type="duplicateValues" priority="7502" stopIfTrue="1"/>
    <cfRule type="duplicateValues" priority="7503" stopIfTrue="1"/>
    <cfRule type="dataBar" priority="7504">
      <dataBar>
        <cfvo type="min"/>
        <cfvo type="max"/>
        <color rgb="FF638EC6"/>
      </dataBar>
    </cfRule>
    <cfRule type="duplicateValues" priority="7505" stopIfTrue="1"/>
    <cfRule type="duplicateValues" priority="7506" stopIfTrue="1"/>
    <cfRule type="duplicateValues" priority="7759" stopIfTrue="1"/>
    <cfRule type="dataBar" priority="7760">
      <dataBar>
        <cfvo type="min"/>
        <cfvo type="max"/>
        <color rgb="FF638EC6"/>
      </dataBar>
    </cfRule>
    <cfRule type="duplicateValues" priority="7761" stopIfTrue="1"/>
    <cfRule type="duplicateValues" priority="7762" stopIfTrue="1"/>
    <cfRule type="duplicateValues" priority="7763" stopIfTrue="1"/>
    <cfRule type="duplicateValues" priority="7764" stopIfTrue="1"/>
    <cfRule type="dataBar" priority="7765">
      <dataBar>
        <cfvo type="min"/>
        <cfvo type="max"/>
        <color rgb="FF638EC6"/>
      </dataBar>
    </cfRule>
    <cfRule type="duplicateValues" priority="7766" stopIfTrue="1"/>
    <cfRule type="duplicateValues" priority="7767" stopIfTrue="1"/>
    <cfRule type="duplicateValues" priority="7776" stopIfTrue="1"/>
    <cfRule type="dataBar" priority="7777">
      <dataBar>
        <cfvo type="min"/>
        <cfvo type="max"/>
        <color rgb="FF638EC6"/>
      </dataBar>
    </cfRule>
    <cfRule type="duplicateValues" priority="7778" stopIfTrue="1"/>
    <cfRule type="duplicateValues" priority="7779" stopIfTrue="1"/>
    <cfRule type="duplicateValues" priority="7780" stopIfTrue="1"/>
    <cfRule type="duplicateValues" priority="7781" stopIfTrue="1"/>
    <cfRule type="dataBar" priority="7782">
      <dataBar>
        <cfvo type="min"/>
        <cfvo type="max"/>
        <color rgb="FF638EC6"/>
      </dataBar>
    </cfRule>
    <cfRule type="duplicateValues" priority="7783" stopIfTrue="1"/>
    <cfRule type="duplicateValues" priority="7784" stopIfTrue="1"/>
    <cfRule type="dataBar" priority="7785">
      <dataBar>
        <cfvo type="min"/>
        <cfvo type="max"/>
        <color rgb="FF638EC6"/>
      </dataBar>
    </cfRule>
    <cfRule type="duplicateValues" priority="7786" stopIfTrue="1"/>
    <cfRule type="duplicateValues" priority="7787" stopIfTrue="1"/>
    <cfRule type="duplicateValues" priority="7788" stopIfTrue="1"/>
    <cfRule type="duplicateValues" priority="7789" stopIfTrue="1"/>
    <cfRule type="duplicateValues" priority="7790" stopIfTrue="1"/>
    <cfRule type="dataBar" priority="7791">
      <dataBar>
        <cfvo type="min"/>
        <cfvo type="max"/>
        <color rgb="FF638EC6"/>
      </dataBar>
    </cfRule>
    <cfRule type="duplicateValues" priority="7792" stopIfTrue="1"/>
    <cfRule type="duplicateValues" priority="7793" stopIfTrue="1"/>
    <cfRule type="duplicateValues" priority="7794" stopIfTrue="1"/>
    <cfRule type="dataBar" priority="7795">
      <dataBar>
        <cfvo type="min"/>
        <cfvo type="max"/>
        <color rgb="FF638EC6"/>
      </dataBar>
    </cfRule>
    <cfRule type="duplicateValues" priority="7796" stopIfTrue="1"/>
    <cfRule type="duplicateValues" priority="7797" stopIfTrue="1"/>
    <cfRule type="dataBar" priority="7798">
      <dataBar>
        <cfvo type="min"/>
        <cfvo type="max"/>
        <color rgb="FF638EC6"/>
      </dataBar>
    </cfRule>
    <cfRule type="duplicateValues" priority="7799" stopIfTrue="1"/>
    <cfRule type="duplicateValues" priority="7800" stopIfTrue="1"/>
    <cfRule type="duplicateValues" priority="7801" stopIfTrue="1"/>
    <cfRule type="dataBar" priority="7802">
      <dataBar>
        <cfvo type="min"/>
        <cfvo type="max"/>
        <color rgb="FF638EC6"/>
      </dataBar>
    </cfRule>
    <cfRule type="duplicateValues" priority="7803" stopIfTrue="1"/>
    <cfRule type="duplicateValues" priority="7804" stopIfTrue="1"/>
    <cfRule type="duplicateValues" priority="7805" stopIfTrue="1"/>
    <cfRule type="dataBar" priority="7806">
      <dataBar>
        <cfvo type="min"/>
        <cfvo type="max"/>
        <color rgb="FF638EC6"/>
      </dataBar>
    </cfRule>
    <cfRule type="duplicateValues" priority="7807" stopIfTrue="1"/>
    <cfRule type="duplicateValues" priority="7808" stopIfTrue="1"/>
    <cfRule type="duplicateValues" priority="7809" stopIfTrue="1"/>
    <cfRule type="duplicateValues" priority="7810" stopIfTrue="1"/>
    <cfRule type="dataBar" priority="7811">
      <dataBar>
        <cfvo type="min"/>
        <cfvo type="max"/>
        <color rgb="FF638EC6"/>
      </dataBar>
    </cfRule>
    <cfRule type="duplicateValues" priority="7812" stopIfTrue="1"/>
    <cfRule type="duplicateValues" priority="7813" stopIfTrue="1"/>
    <cfRule type="dataBar" priority="7814">
      <dataBar>
        <cfvo type="min"/>
        <cfvo type="max"/>
        <color rgb="FF638EC6"/>
      </dataBar>
    </cfRule>
    <cfRule type="duplicateValues" priority="7815" stopIfTrue="1"/>
    <cfRule type="duplicateValues" priority="7816" stopIfTrue="1"/>
    <cfRule type="dataBar" priority="7817">
      <dataBar>
        <cfvo type="min"/>
        <cfvo type="max"/>
        <color rgb="FF638EC6"/>
      </dataBar>
    </cfRule>
    <cfRule type="duplicateValues" priority="7818" stopIfTrue="1"/>
    <cfRule type="duplicateValues" priority="7819" stopIfTrue="1"/>
    <cfRule type="duplicateValues" priority="7820" stopIfTrue="1"/>
    <cfRule type="duplicateValues" priority="7869" stopIfTrue="1"/>
    <cfRule type="duplicateValues" priority="7870" stopIfTrue="1"/>
    <cfRule type="dataBar" priority="7871">
      <dataBar>
        <cfvo type="min"/>
        <cfvo type="max"/>
        <color rgb="FF638EC6"/>
      </dataBar>
    </cfRule>
    <cfRule type="duplicateValues" priority="7872" stopIfTrue="1"/>
    <cfRule type="duplicateValues" priority="7873" stopIfTrue="1"/>
    <cfRule type="duplicateValues" priority="7874" stopIfTrue="1"/>
    <cfRule type="dataBar" priority="7875">
      <dataBar>
        <cfvo type="min"/>
        <cfvo type="max"/>
        <color rgb="FF638EC6"/>
      </dataBar>
    </cfRule>
    <cfRule type="duplicateValues" priority="7876" stopIfTrue="1"/>
    <cfRule type="duplicateValues" priority="7877" stopIfTrue="1"/>
    <cfRule type="duplicateValues" priority="7878" stopIfTrue="1"/>
    <cfRule type="duplicateValues" priority="8242" stopIfTrue="1"/>
    <cfRule type="dataBar" priority="8243">
      <dataBar>
        <cfvo type="min"/>
        <cfvo type="max"/>
        <color rgb="FF638EC6"/>
      </dataBar>
    </cfRule>
    <cfRule type="duplicateValues" priority="8244" stopIfTrue="1"/>
    <cfRule type="duplicateValues" priority="8245" stopIfTrue="1"/>
    <cfRule type="duplicateValues" priority="8246" stopIfTrue="1"/>
    <cfRule type="duplicateValues" priority="8247" stopIfTrue="1"/>
    <cfRule type="dataBar" priority="8248">
      <dataBar>
        <cfvo type="min"/>
        <cfvo type="max"/>
        <color rgb="FF638EC6"/>
      </dataBar>
    </cfRule>
    <cfRule type="duplicateValues" priority="8249" stopIfTrue="1"/>
    <cfRule type="duplicateValues" priority="8250" stopIfTrue="1"/>
    <cfRule type="duplicateValues" priority="8259" stopIfTrue="1"/>
    <cfRule type="dataBar" priority="8260">
      <dataBar>
        <cfvo type="min"/>
        <cfvo type="max"/>
        <color rgb="FF638EC6"/>
      </dataBar>
    </cfRule>
    <cfRule type="duplicateValues" priority="8261" stopIfTrue="1"/>
    <cfRule type="duplicateValues" priority="8262" stopIfTrue="1"/>
    <cfRule type="duplicateValues" priority="8263" stopIfTrue="1"/>
    <cfRule type="duplicateValues" priority="8264" stopIfTrue="1"/>
    <cfRule type="dataBar" priority="8265">
      <dataBar>
        <cfvo type="min"/>
        <cfvo type="max"/>
        <color rgb="FF638EC6"/>
      </dataBar>
    </cfRule>
    <cfRule type="duplicateValues" priority="8266" stopIfTrue="1"/>
    <cfRule type="duplicateValues" priority="8267" stopIfTrue="1"/>
    <cfRule type="dataBar" priority="8268">
      <dataBar>
        <cfvo type="min"/>
        <cfvo type="max"/>
        <color rgb="FF638EC6"/>
      </dataBar>
    </cfRule>
    <cfRule type="duplicateValues" priority="8269" stopIfTrue="1"/>
    <cfRule type="duplicateValues" priority="8270" stopIfTrue="1"/>
    <cfRule type="duplicateValues" priority="8271" stopIfTrue="1"/>
    <cfRule type="duplicateValues" priority="8272" stopIfTrue="1"/>
    <cfRule type="duplicateValues" priority="8273" stopIfTrue="1"/>
    <cfRule type="dataBar" priority="8274">
      <dataBar>
        <cfvo type="min"/>
        <cfvo type="max"/>
        <color rgb="FF638EC6"/>
      </dataBar>
    </cfRule>
    <cfRule type="duplicateValues" priority="8275" stopIfTrue="1"/>
    <cfRule type="duplicateValues" priority="8276" stopIfTrue="1"/>
    <cfRule type="duplicateValues" priority="8277" stopIfTrue="1"/>
    <cfRule type="dataBar" priority="8278">
      <dataBar>
        <cfvo type="min"/>
        <cfvo type="max"/>
        <color rgb="FF638EC6"/>
      </dataBar>
    </cfRule>
    <cfRule type="duplicateValues" priority="8279" stopIfTrue="1"/>
    <cfRule type="duplicateValues" priority="8280" stopIfTrue="1"/>
    <cfRule type="dataBar" priority="8281">
      <dataBar>
        <cfvo type="min"/>
        <cfvo type="max"/>
        <color rgb="FF638EC6"/>
      </dataBar>
    </cfRule>
    <cfRule type="duplicateValues" priority="8282" stopIfTrue="1"/>
    <cfRule type="duplicateValues" priority="8283" stopIfTrue="1"/>
    <cfRule type="duplicateValues" priority="8284" stopIfTrue="1"/>
    <cfRule type="dataBar" priority="8285">
      <dataBar>
        <cfvo type="min"/>
        <cfvo type="max"/>
        <color rgb="FF638EC6"/>
      </dataBar>
    </cfRule>
    <cfRule type="duplicateValues" priority="8286" stopIfTrue="1"/>
    <cfRule type="duplicateValues" priority="8287" stopIfTrue="1"/>
    <cfRule type="duplicateValues" priority="8288" stopIfTrue="1"/>
    <cfRule type="dataBar" priority="8289">
      <dataBar>
        <cfvo type="min"/>
        <cfvo type="max"/>
        <color rgb="FF638EC6"/>
      </dataBar>
    </cfRule>
    <cfRule type="duplicateValues" priority="8290" stopIfTrue="1"/>
    <cfRule type="duplicateValues" priority="8291" stopIfTrue="1"/>
    <cfRule type="duplicateValues" priority="8292" stopIfTrue="1"/>
    <cfRule type="duplicateValues" priority="8293" stopIfTrue="1"/>
    <cfRule type="dataBar" priority="8294">
      <dataBar>
        <cfvo type="min"/>
        <cfvo type="max"/>
        <color rgb="FF638EC6"/>
      </dataBar>
    </cfRule>
    <cfRule type="duplicateValues" priority="8295" stopIfTrue="1"/>
    <cfRule type="duplicateValues" priority="8296" stopIfTrue="1"/>
    <cfRule type="dataBar" priority="8356">
      <dataBar>
        <cfvo type="min"/>
        <cfvo type="max"/>
        <color rgb="FF638EC6"/>
      </dataBar>
    </cfRule>
    <cfRule type="duplicateValues" priority="8357" stopIfTrue="1"/>
    <cfRule type="duplicateValues" priority="8358" stopIfTrue="1"/>
    <cfRule type="dataBar" priority="8359">
      <dataBar>
        <cfvo type="min"/>
        <cfvo type="max"/>
        <color rgb="FF638EC6"/>
      </dataBar>
    </cfRule>
    <cfRule type="duplicateValues" priority="8360" stopIfTrue="1"/>
    <cfRule type="duplicateValues" priority="8361" stopIfTrue="1"/>
    <cfRule type="duplicateValues" priority="8362" stopIfTrue="1"/>
    <cfRule type="duplicateValues" priority="8486" stopIfTrue="1"/>
    <cfRule type="duplicateValues" priority="8487" stopIfTrue="1"/>
    <cfRule type="dataBar" priority="8488">
      <dataBar>
        <cfvo type="min"/>
        <cfvo type="max"/>
        <color rgb="FF638EC6"/>
      </dataBar>
    </cfRule>
    <cfRule type="duplicateValues" priority="8489" stopIfTrue="1"/>
    <cfRule type="duplicateValues" priority="8490" stopIfTrue="1"/>
    <cfRule type="duplicateValues" priority="8491" stopIfTrue="1"/>
    <cfRule type="dataBar" priority="8492">
      <dataBar>
        <cfvo type="min"/>
        <cfvo type="max"/>
        <color rgb="FF638EC6"/>
      </dataBar>
    </cfRule>
    <cfRule type="duplicateValues" priority="8493" stopIfTrue="1"/>
    <cfRule type="duplicateValues" priority="8494" stopIfTrue="1"/>
    <cfRule type="duplicateValues" priority="8495" stopIfTrue="1"/>
  </conditionalFormatting>
  <conditionalFormatting sqref="V38">
    <cfRule type="duplicateValues" priority="5043" stopIfTrue="1"/>
    <cfRule type="dataBar" priority="5044">
      <dataBar>
        <cfvo type="min"/>
        <cfvo type="max"/>
        <color rgb="FF638EC6"/>
      </dataBar>
    </cfRule>
    <cfRule type="duplicateValues" priority="5045" stopIfTrue="1"/>
    <cfRule type="duplicateValues" priority="5046" stopIfTrue="1"/>
    <cfRule type="duplicateValues" priority="5055" stopIfTrue="1"/>
    <cfRule type="dataBar" priority="5056">
      <dataBar>
        <cfvo type="min"/>
        <cfvo type="max"/>
        <color rgb="FF638EC6"/>
      </dataBar>
    </cfRule>
    <cfRule type="duplicateValues" priority="5057" stopIfTrue="1"/>
    <cfRule type="duplicateValues" priority="5058" stopIfTrue="1"/>
    <cfRule type="duplicateValues" priority="5059" stopIfTrue="1"/>
    <cfRule type="duplicateValues" priority="5060" stopIfTrue="1"/>
    <cfRule type="dataBar" priority="5061">
      <dataBar>
        <cfvo type="min"/>
        <cfvo type="max"/>
        <color rgb="FF638EC6"/>
      </dataBar>
    </cfRule>
    <cfRule type="duplicateValues" priority="5062" stopIfTrue="1"/>
    <cfRule type="duplicateValues" priority="5063" stopIfTrue="1"/>
    <cfRule type="dataBar" priority="5064">
      <dataBar>
        <cfvo type="min"/>
        <cfvo type="max"/>
        <color rgb="FF638EC6"/>
      </dataBar>
    </cfRule>
    <cfRule type="duplicateValues" priority="5065" stopIfTrue="1"/>
    <cfRule type="duplicateValues" priority="5066" stopIfTrue="1"/>
    <cfRule type="duplicateValues" priority="5067" stopIfTrue="1"/>
    <cfRule type="duplicateValues" priority="5068" stopIfTrue="1"/>
    <cfRule type="dataBar" priority="5085">
      <dataBar>
        <cfvo type="min"/>
        <cfvo type="max"/>
        <color rgb="FF638EC6"/>
      </dataBar>
    </cfRule>
    <cfRule type="duplicateValues" priority="5086" stopIfTrue="1"/>
    <cfRule type="duplicateValues" priority="5087" stopIfTrue="1"/>
    <cfRule type="duplicateValues" priority="5088" stopIfTrue="1"/>
    <cfRule type="duplicateValues" priority="5100" stopIfTrue="1"/>
    <cfRule type="dataBar" priority="5101">
      <dataBar>
        <cfvo type="min"/>
        <cfvo type="max"/>
        <color rgb="FF638EC6"/>
      </dataBar>
    </cfRule>
    <cfRule type="duplicateValues" priority="5102" stopIfTrue="1"/>
    <cfRule type="duplicateValues" priority="5103" stopIfTrue="1"/>
    <cfRule type="dataBar" priority="5128">
      <dataBar>
        <cfvo type="min"/>
        <cfvo type="max"/>
        <color rgb="FF638EC6"/>
      </dataBar>
    </cfRule>
    <cfRule type="duplicateValues" priority="5129" stopIfTrue="1"/>
    <cfRule type="duplicateValues" priority="5130" stopIfTrue="1"/>
    <cfRule type="duplicateValues" priority="5131" stopIfTrue="1"/>
    <cfRule type="dataBar" priority="5132">
      <dataBar>
        <cfvo type="min"/>
        <cfvo type="max"/>
        <color rgb="FF638EC6"/>
      </dataBar>
    </cfRule>
    <cfRule type="duplicateValues" priority="5133" stopIfTrue="1"/>
    <cfRule type="duplicateValues" priority="5134" stopIfTrue="1"/>
    <cfRule type="dataBar" priority="5135">
      <dataBar>
        <cfvo type="min"/>
        <cfvo type="max"/>
        <color rgb="FF638EC6"/>
      </dataBar>
    </cfRule>
    <cfRule type="duplicateValues" priority="5136" stopIfTrue="1"/>
    <cfRule type="duplicateValues" priority="5137" stopIfTrue="1"/>
    <cfRule type="duplicateValues" priority="5138" stopIfTrue="1"/>
    <cfRule type="duplicateValues" priority="5139" stopIfTrue="1"/>
    <cfRule type="dataBar" priority="5140">
      <dataBar>
        <cfvo type="min"/>
        <cfvo type="max"/>
        <color rgb="FF638EC6"/>
      </dataBar>
    </cfRule>
    <cfRule type="duplicateValues" priority="5141" stopIfTrue="1"/>
    <cfRule type="duplicateValues" priority="5142" stopIfTrue="1"/>
    <cfRule type="duplicateValues" priority="5143" stopIfTrue="1"/>
    <cfRule type="duplicateValues" priority="5144" stopIfTrue="1"/>
    <cfRule type="dataBar" priority="5145">
      <dataBar>
        <cfvo type="min"/>
        <cfvo type="max"/>
        <color rgb="FF638EC6"/>
      </dataBar>
    </cfRule>
    <cfRule type="duplicateValues" priority="5146" stopIfTrue="1"/>
    <cfRule type="duplicateValues" priority="5147" stopIfTrue="1"/>
    <cfRule type="duplicateValues" priority="7625" stopIfTrue="1"/>
    <cfRule type="dataBar" priority="7626">
      <dataBar>
        <cfvo type="min"/>
        <cfvo type="max"/>
        <color rgb="FF638EC6"/>
      </dataBar>
    </cfRule>
    <cfRule type="duplicateValues" priority="7627" stopIfTrue="1"/>
    <cfRule type="duplicateValues" priority="7628" stopIfTrue="1"/>
    <cfRule type="duplicateValues" priority="7637" stopIfTrue="1"/>
    <cfRule type="dataBar" priority="7638">
      <dataBar>
        <cfvo type="min"/>
        <cfvo type="max"/>
        <color rgb="FF638EC6"/>
      </dataBar>
    </cfRule>
    <cfRule type="duplicateValues" priority="7639" stopIfTrue="1"/>
    <cfRule type="duplicateValues" priority="7640" stopIfTrue="1"/>
    <cfRule type="duplicateValues" priority="7641" stopIfTrue="1"/>
    <cfRule type="duplicateValues" priority="7642" stopIfTrue="1"/>
    <cfRule type="dataBar" priority="7643">
      <dataBar>
        <cfvo type="min"/>
        <cfvo type="max"/>
        <color rgb="FF638EC6"/>
      </dataBar>
    </cfRule>
    <cfRule type="duplicateValues" priority="7644" stopIfTrue="1"/>
    <cfRule type="duplicateValues" priority="7645" stopIfTrue="1"/>
    <cfRule type="dataBar" priority="7646">
      <dataBar>
        <cfvo type="min"/>
        <cfvo type="max"/>
        <color rgb="FF638EC6"/>
      </dataBar>
    </cfRule>
    <cfRule type="duplicateValues" priority="7647" stopIfTrue="1"/>
    <cfRule type="duplicateValues" priority="7648" stopIfTrue="1"/>
    <cfRule type="duplicateValues" priority="7649" stopIfTrue="1"/>
    <cfRule type="duplicateValues" priority="7650" stopIfTrue="1"/>
    <cfRule type="dataBar" priority="7667">
      <dataBar>
        <cfvo type="min"/>
        <cfvo type="max"/>
        <color rgb="FF638EC6"/>
      </dataBar>
    </cfRule>
    <cfRule type="duplicateValues" priority="7668" stopIfTrue="1"/>
    <cfRule type="duplicateValues" priority="7669" stopIfTrue="1"/>
    <cfRule type="duplicateValues" priority="7670" stopIfTrue="1"/>
    <cfRule type="duplicateValues" priority="7682" stopIfTrue="1"/>
    <cfRule type="dataBar" priority="7683">
      <dataBar>
        <cfvo type="min"/>
        <cfvo type="max"/>
        <color rgb="FF638EC6"/>
      </dataBar>
    </cfRule>
    <cfRule type="duplicateValues" priority="7684" stopIfTrue="1"/>
    <cfRule type="duplicateValues" priority="7685" stopIfTrue="1"/>
    <cfRule type="dataBar" priority="7710">
      <dataBar>
        <cfvo type="min"/>
        <cfvo type="max"/>
        <color rgb="FF638EC6"/>
      </dataBar>
    </cfRule>
    <cfRule type="duplicateValues" priority="7711" stopIfTrue="1"/>
    <cfRule type="duplicateValues" priority="7712" stopIfTrue="1"/>
    <cfRule type="duplicateValues" priority="7713" stopIfTrue="1"/>
    <cfRule type="dataBar" priority="7714">
      <dataBar>
        <cfvo type="min"/>
        <cfvo type="max"/>
        <color rgb="FF638EC6"/>
      </dataBar>
    </cfRule>
    <cfRule type="duplicateValues" priority="7715" stopIfTrue="1"/>
    <cfRule type="duplicateValues" priority="7716" stopIfTrue="1"/>
    <cfRule type="dataBar" priority="7717">
      <dataBar>
        <cfvo type="min"/>
        <cfvo type="max"/>
        <color rgb="FF638EC6"/>
      </dataBar>
    </cfRule>
    <cfRule type="duplicateValues" priority="7718" stopIfTrue="1"/>
    <cfRule type="duplicateValues" priority="7719" stopIfTrue="1"/>
    <cfRule type="duplicateValues" priority="7720" stopIfTrue="1"/>
    <cfRule type="duplicateValues" priority="7721" stopIfTrue="1"/>
    <cfRule type="dataBar" priority="7722">
      <dataBar>
        <cfvo type="min"/>
        <cfvo type="max"/>
        <color rgb="FF638EC6"/>
      </dataBar>
    </cfRule>
    <cfRule type="duplicateValues" priority="7723" stopIfTrue="1"/>
    <cfRule type="duplicateValues" priority="7724" stopIfTrue="1"/>
    <cfRule type="duplicateValues" priority="7725" stopIfTrue="1"/>
    <cfRule type="duplicateValues" priority="7726" stopIfTrue="1"/>
    <cfRule type="dataBar" priority="7727">
      <dataBar>
        <cfvo type="min"/>
        <cfvo type="max"/>
        <color rgb="FF638EC6"/>
      </dataBar>
    </cfRule>
    <cfRule type="duplicateValues" priority="7728" stopIfTrue="1"/>
    <cfRule type="duplicateValues" priority="7729" stopIfTrue="1"/>
    <cfRule type="duplicateValues" priority="8095" stopIfTrue="1"/>
    <cfRule type="dataBar" priority="8096">
      <dataBar>
        <cfvo type="min"/>
        <cfvo type="max"/>
        <color rgb="FF638EC6"/>
      </dataBar>
    </cfRule>
    <cfRule type="duplicateValues" priority="8097" stopIfTrue="1"/>
    <cfRule type="duplicateValues" priority="8098" stopIfTrue="1"/>
    <cfRule type="duplicateValues" priority="8107" stopIfTrue="1"/>
    <cfRule type="dataBar" priority="8108">
      <dataBar>
        <cfvo type="min"/>
        <cfvo type="max"/>
        <color rgb="FF638EC6"/>
      </dataBar>
    </cfRule>
    <cfRule type="duplicateValues" priority="8109" stopIfTrue="1"/>
    <cfRule type="duplicateValues" priority="8110" stopIfTrue="1"/>
    <cfRule type="duplicateValues" priority="8111" stopIfTrue="1"/>
    <cfRule type="duplicateValues" priority="8112" stopIfTrue="1"/>
    <cfRule type="dataBar" priority="8113">
      <dataBar>
        <cfvo type="min"/>
        <cfvo type="max"/>
        <color rgb="FF638EC6"/>
      </dataBar>
    </cfRule>
    <cfRule type="duplicateValues" priority="8114" stopIfTrue="1"/>
    <cfRule type="duplicateValues" priority="8115" stopIfTrue="1"/>
    <cfRule type="dataBar" priority="8116">
      <dataBar>
        <cfvo type="min"/>
        <cfvo type="max"/>
        <color rgb="FF638EC6"/>
      </dataBar>
    </cfRule>
    <cfRule type="duplicateValues" priority="8117" stopIfTrue="1"/>
    <cfRule type="duplicateValues" priority="8118" stopIfTrue="1"/>
    <cfRule type="duplicateValues" priority="8119" stopIfTrue="1"/>
    <cfRule type="duplicateValues" priority="8120" stopIfTrue="1"/>
    <cfRule type="dataBar" priority="8137">
      <dataBar>
        <cfvo type="min"/>
        <cfvo type="max"/>
        <color rgb="FF638EC6"/>
      </dataBar>
    </cfRule>
    <cfRule type="duplicateValues" priority="8138" stopIfTrue="1"/>
    <cfRule type="duplicateValues" priority="8139" stopIfTrue="1"/>
    <cfRule type="duplicateValues" priority="8140" stopIfTrue="1"/>
    <cfRule type="duplicateValues" priority="8152" stopIfTrue="1"/>
    <cfRule type="dataBar" priority="8153">
      <dataBar>
        <cfvo type="min"/>
        <cfvo type="max"/>
        <color rgb="FF638EC6"/>
      </dataBar>
    </cfRule>
    <cfRule type="duplicateValues" priority="8154" stopIfTrue="1"/>
    <cfRule type="duplicateValues" priority="8155" stopIfTrue="1"/>
    <cfRule type="dataBar" priority="8180">
      <dataBar>
        <cfvo type="min"/>
        <cfvo type="max"/>
        <color rgb="FF638EC6"/>
      </dataBar>
    </cfRule>
    <cfRule type="duplicateValues" priority="8181" stopIfTrue="1"/>
    <cfRule type="duplicateValues" priority="8182" stopIfTrue="1"/>
    <cfRule type="duplicateValues" priority="8183" stopIfTrue="1"/>
    <cfRule type="dataBar" priority="8184">
      <dataBar>
        <cfvo type="min"/>
        <cfvo type="max"/>
        <color rgb="FF638EC6"/>
      </dataBar>
    </cfRule>
    <cfRule type="duplicateValues" priority="8185" stopIfTrue="1"/>
    <cfRule type="duplicateValues" priority="8186" stopIfTrue="1"/>
    <cfRule type="dataBar" priority="8187">
      <dataBar>
        <cfvo type="min"/>
        <cfvo type="max"/>
        <color rgb="FF638EC6"/>
      </dataBar>
    </cfRule>
    <cfRule type="duplicateValues" priority="8188" stopIfTrue="1"/>
    <cfRule type="duplicateValues" priority="8189" stopIfTrue="1"/>
    <cfRule type="duplicateValues" priority="8190" stopIfTrue="1"/>
    <cfRule type="duplicateValues" priority="8191" stopIfTrue="1"/>
    <cfRule type="dataBar" priority="8192">
      <dataBar>
        <cfvo type="min"/>
        <cfvo type="max"/>
        <color rgb="FF638EC6"/>
      </dataBar>
    </cfRule>
    <cfRule type="duplicateValues" priority="8193" stopIfTrue="1"/>
    <cfRule type="duplicateValues" priority="8194" stopIfTrue="1"/>
    <cfRule type="duplicateValues" priority="8195" stopIfTrue="1"/>
    <cfRule type="duplicateValues" priority="8196" stopIfTrue="1"/>
    <cfRule type="dataBar" priority="8197">
      <dataBar>
        <cfvo type="min"/>
        <cfvo type="max"/>
        <color rgb="FF638EC6"/>
      </dataBar>
    </cfRule>
    <cfRule type="duplicateValues" priority="8198" stopIfTrue="1"/>
    <cfRule type="duplicateValues" priority="8199" stopIfTrue="1"/>
  </conditionalFormatting>
  <conditionalFormatting sqref="V38:V39">
    <cfRule type="duplicateValues" priority="5069" stopIfTrue="1"/>
    <cfRule type="dataBar" priority="5070">
      <dataBar>
        <cfvo type="min"/>
        <cfvo type="max"/>
        <color rgb="FF638EC6"/>
      </dataBar>
    </cfRule>
    <cfRule type="duplicateValues" priority="5071" stopIfTrue="1"/>
    <cfRule type="duplicateValues" priority="5072" stopIfTrue="1"/>
    <cfRule type="duplicateValues" priority="5073" stopIfTrue="1"/>
    <cfRule type="dataBar" priority="5074">
      <dataBar>
        <cfvo type="min"/>
        <cfvo type="max"/>
        <color rgb="FF638EC6"/>
      </dataBar>
    </cfRule>
    <cfRule type="duplicateValues" priority="5075" stopIfTrue="1"/>
    <cfRule type="duplicateValues" priority="5076" stopIfTrue="1"/>
    <cfRule type="dataBar" priority="5089">
      <dataBar>
        <cfvo type="min"/>
        <cfvo type="max"/>
        <color rgb="FF638EC6"/>
      </dataBar>
    </cfRule>
    <cfRule type="duplicateValues" priority="5090" stopIfTrue="1"/>
    <cfRule type="duplicateValues" priority="5091" stopIfTrue="1"/>
    <cfRule type="duplicateValues" priority="5092" stopIfTrue="1"/>
    <cfRule type="dataBar" priority="5093">
      <dataBar>
        <cfvo type="min"/>
        <cfvo type="max"/>
        <color rgb="FF638EC6"/>
      </dataBar>
    </cfRule>
    <cfRule type="duplicateValues" priority="5094" stopIfTrue="1"/>
    <cfRule type="duplicateValues" priority="5095" stopIfTrue="1"/>
    <cfRule type="duplicateValues" priority="5124" stopIfTrue="1"/>
    <cfRule type="dataBar" priority="5125">
      <dataBar>
        <cfvo type="min"/>
        <cfvo type="max"/>
        <color rgb="FF638EC6"/>
      </dataBar>
    </cfRule>
    <cfRule type="duplicateValues" priority="5126" stopIfTrue="1"/>
    <cfRule type="duplicateValues" priority="5127" stopIfTrue="1"/>
    <cfRule type="duplicateValues" priority="5148" stopIfTrue="1"/>
    <cfRule type="dataBar" priority="5149">
      <dataBar>
        <cfvo type="min"/>
        <cfvo type="max"/>
        <color rgb="FF638EC6"/>
      </dataBar>
    </cfRule>
    <cfRule type="duplicateValues" priority="5150" stopIfTrue="1"/>
    <cfRule type="duplicateValues" priority="5151" stopIfTrue="1"/>
    <cfRule type="duplicateValues" priority="5152" stopIfTrue="1"/>
    <cfRule type="dataBar" priority="5153">
      <dataBar>
        <cfvo type="min"/>
        <cfvo type="max"/>
        <color rgb="FF638EC6"/>
      </dataBar>
    </cfRule>
    <cfRule type="duplicateValues" priority="5154" stopIfTrue="1"/>
    <cfRule type="duplicateValues" priority="5155" stopIfTrue="1"/>
    <cfRule type="duplicateValues" priority="5164" stopIfTrue="1"/>
    <cfRule type="dataBar" priority="5165">
      <dataBar>
        <cfvo type="min"/>
        <cfvo type="max"/>
        <color rgb="FF638EC6"/>
      </dataBar>
    </cfRule>
    <cfRule type="duplicateValues" priority="5166" stopIfTrue="1"/>
    <cfRule type="duplicateValues" priority="5167" stopIfTrue="1"/>
    <cfRule type="duplicateValues" priority="5168" stopIfTrue="1"/>
    <cfRule type="dataBar" priority="5169">
      <dataBar>
        <cfvo type="min"/>
        <cfvo type="max"/>
        <color rgb="FF638EC6"/>
      </dataBar>
    </cfRule>
    <cfRule type="duplicateValues" priority="5170" stopIfTrue="1"/>
    <cfRule type="duplicateValues" priority="5171" stopIfTrue="1"/>
    <cfRule type="duplicateValues" priority="5172" stopIfTrue="1"/>
    <cfRule type="duplicateValues" priority="5173" stopIfTrue="1"/>
    <cfRule type="dataBar" priority="5174">
      <dataBar>
        <cfvo type="min"/>
        <cfvo type="max"/>
        <color rgb="FF638EC6"/>
      </dataBar>
    </cfRule>
    <cfRule type="duplicateValues" priority="5175" stopIfTrue="1"/>
    <cfRule type="duplicateValues" priority="5176" stopIfTrue="1"/>
    <cfRule type="duplicateValues" priority="7651" stopIfTrue="1"/>
    <cfRule type="dataBar" priority="7652">
      <dataBar>
        <cfvo type="min"/>
        <cfvo type="max"/>
        <color rgb="FF638EC6"/>
      </dataBar>
    </cfRule>
    <cfRule type="duplicateValues" priority="7653" stopIfTrue="1"/>
    <cfRule type="duplicateValues" priority="7654" stopIfTrue="1"/>
    <cfRule type="duplicateValues" priority="7655" stopIfTrue="1"/>
    <cfRule type="dataBar" priority="7656">
      <dataBar>
        <cfvo type="min"/>
        <cfvo type="max"/>
        <color rgb="FF638EC6"/>
      </dataBar>
    </cfRule>
    <cfRule type="duplicateValues" priority="7657" stopIfTrue="1"/>
    <cfRule type="duplicateValues" priority="7658" stopIfTrue="1"/>
    <cfRule type="dataBar" priority="7671">
      <dataBar>
        <cfvo type="min"/>
        <cfvo type="max"/>
        <color rgb="FF638EC6"/>
      </dataBar>
    </cfRule>
    <cfRule type="duplicateValues" priority="7672" stopIfTrue="1"/>
    <cfRule type="duplicateValues" priority="7673" stopIfTrue="1"/>
    <cfRule type="duplicateValues" priority="7674" stopIfTrue="1"/>
    <cfRule type="dataBar" priority="7675">
      <dataBar>
        <cfvo type="min"/>
        <cfvo type="max"/>
        <color rgb="FF638EC6"/>
      </dataBar>
    </cfRule>
    <cfRule type="duplicateValues" priority="7676" stopIfTrue="1"/>
    <cfRule type="duplicateValues" priority="7677" stopIfTrue="1"/>
    <cfRule type="duplicateValues" priority="7706" stopIfTrue="1"/>
    <cfRule type="dataBar" priority="7707">
      <dataBar>
        <cfvo type="min"/>
        <cfvo type="max"/>
        <color rgb="FF638EC6"/>
      </dataBar>
    </cfRule>
    <cfRule type="duplicateValues" priority="7708" stopIfTrue="1"/>
    <cfRule type="duplicateValues" priority="7709" stopIfTrue="1"/>
    <cfRule type="duplicateValues" priority="7730" stopIfTrue="1"/>
    <cfRule type="dataBar" priority="7731">
      <dataBar>
        <cfvo type="min"/>
        <cfvo type="max"/>
        <color rgb="FF638EC6"/>
      </dataBar>
    </cfRule>
    <cfRule type="duplicateValues" priority="7732" stopIfTrue="1"/>
    <cfRule type="duplicateValues" priority="7733" stopIfTrue="1"/>
    <cfRule type="duplicateValues" priority="7734" stopIfTrue="1"/>
    <cfRule type="dataBar" priority="7735">
      <dataBar>
        <cfvo type="min"/>
        <cfvo type="max"/>
        <color rgb="FF638EC6"/>
      </dataBar>
    </cfRule>
    <cfRule type="duplicateValues" priority="7736" stopIfTrue="1"/>
    <cfRule type="duplicateValues" priority="7737" stopIfTrue="1"/>
    <cfRule type="duplicateValues" priority="7746" stopIfTrue="1"/>
    <cfRule type="dataBar" priority="7747">
      <dataBar>
        <cfvo type="min"/>
        <cfvo type="max"/>
        <color rgb="FF638EC6"/>
      </dataBar>
    </cfRule>
    <cfRule type="duplicateValues" priority="7748" stopIfTrue="1"/>
    <cfRule type="duplicateValues" priority="7749" stopIfTrue="1"/>
    <cfRule type="duplicateValues" priority="7750" stopIfTrue="1"/>
    <cfRule type="dataBar" priority="7751">
      <dataBar>
        <cfvo type="min"/>
        <cfvo type="max"/>
        <color rgb="FF638EC6"/>
      </dataBar>
    </cfRule>
    <cfRule type="duplicateValues" priority="7752" stopIfTrue="1"/>
    <cfRule type="duplicateValues" priority="7753" stopIfTrue="1"/>
    <cfRule type="duplicateValues" priority="7754" stopIfTrue="1"/>
    <cfRule type="duplicateValues" priority="7755" stopIfTrue="1"/>
    <cfRule type="dataBar" priority="7756">
      <dataBar>
        <cfvo type="min"/>
        <cfvo type="max"/>
        <color rgb="FF638EC6"/>
      </dataBar>
    </cfRule>
    <cfRule type="duplicateValues" priority="7757" stopIfTrue="1"/>
    <cfRule type="duplicateValues" priority="7758" stopIfTrue="1"/>
    <cfRule type="duplicateValues" priority="8121" stopIfTrue="1"/>
    <cfRule type="dataBar" priority="8122">
      <dataBar>
        <cfvo type="min"/>
        <cfvo type="max"/>
        <color rgb="FF638EC6"/>
      </dataBar>
    </cfRule>
    <cfRule type="duplicateValues" priority="8123" stopIfTrue="1"/>
    <cfRule type="duplicateValues" priority="8124" stopIfTrue="1"/>
    <cfRule type="duplicateValues" priority="8125" stopIfTrue="1"/>
    <cfRule type="dataBar" priority="8126">
      <dataBar>
        <cfvo type="min"/>
        <cfvo type="max"/>
        <color rgb="FF638EC6"/>
      </dataBar>
    </cfRule>
    <cfRule type="duplicateValues" priority="8127" stopIfTrue="1"/>
    <cfRule type="duplicateValues" priority="8128" stopIfTrue="1"/>
    <cfRule type="dataBar" priority="8141">
      <dataBar>
        <cfvo type="min"/>
        <cfvo type="max"/>
        <color rgb="FF638EC6"/>
      </dataBar>
    </cfRule>
    <cfRule type="duplicateValues" priority="8142" stopIfTrue="1"/>
    <cfRule type="duplicateValues" priority="8143" stopIfTrue="1"/>
    <cfRule type="duplicateValues" priority="8144" stopIfTrue="1"/>
    <cfRule type="dataBar" priority="8145">
      <dataBar>
        <cfvo type="min"/>
        <cfvo type="max"/>
        <color rgb="FF638EC6"/>
      </dataBar>
    </cfRule>
    <cfRule type="duplicateValues" priority="8146" stopIfTrue="1"/>
    <cfRule type="duplicateValues" priority="8147" stopIfTrue="1"/>
    <cfRule type="duplicateValues" priority="8176" stopIfTrue="1"/>
    <cfRule type="dataBar" priority="8177">
      <dataBar>
        <cfvo type="min"/>
        <cfvo type="max"/>
        <color rgb="FF638EC6"/>
      </dataBar>
    </cfRule>
    <cfRule type="duplicateValues" priority="8178" stopIfTrue="1"/>
    <cfRule type="duplicateValues" priority="8179" stopIfTrue="1"/>
    <cfRule type="duplicateValues" priority="8200" stopIfTrue="1"/>
    <cfRule type="dataBar" priority="8201">
      <dataBar>
        <cfvo type="min"/>
        <cfvo type="max"/>
        <color rgb="FF638EC6"/>
      </dataBar>
    </cfRule>
    <cfRule type="duplicateValues" priority="8202" stopIfTrue="1"/>
    <cfRule type="duplicateValues" priority="8203" stopIfTrue="1"/>
    <cfRule type="duplicateValues" priority="8204" stopIfTrue="1"/>
    <cfRule type="dataBar" priority="8205">
      <dataBar>
        <cfvo type="min"/>
        <cfvo type="max"/>
        <color rgb="FF638EC6"/>
      </dataBar>
    </cfRule>
    <cfRule type="duplicateValues" priority="8206" stopIfTrue="1"/>
    <cfRule type="duplicateValues" priority="8207" stopIfTrue="1"/>
    <cfRule type="duplicateValues" priority="8216" stopIfTrue="1"/>
    <cfRule type="dataBar" priority="8217">
      <dataBar>
        <cfvo type="min"/>
        <cfvo type="max"/>
        <color rgb="FF638EC6"/>
      </dataBar>
    </cfRule>
    <cfRule type="duplicateValues" priority="8218" stopIfTrue="1"/>
    <cfRule type="duplicateValues" priority="8219" stopIfTrue="1"/>
    <cfRule type="duplicateValues" priority="8220" stopIfTrue="1"/>
    <cfRule type="dataBar" priority="8221">
      <dataBar>
        <cfvo type="min"/>
        <cfvo type="max"/>
        <color rgb="FF638EC6"/>
      </dataBar>
    </cfRule>
    <cfRule type="duplicateValues" priority="8222" stopIfTrue="1"/>
    <cfRule type="duplicateValues" priority="8223" stopIfTrue="1"/>
    <cfRule type="duplicateValues" priority="8224" stopIfTrue="1"/>
    <cfRule type="duplicateValues" priority="8225" stopIfTrue="1"/>
    <cfRule type="dataBar" priority="8226">
      <dataBar>
        <cfvo type="min"/>
        <cfvo type="max"/>
        <color rgb="FF638EC6"/>
      </dataBar>
    </cfRule>
    <cfRule type="duplicateValues" priority="8227" stopIfTrue="1"/>
    <cfRule type="duplicateValues" priority="8228" stopIfTrue="1"/>
  </conditionalFormatting>
  <conditionalFormatting sqref="V39">
    <cfRule type="duplicateValues" priority="5042" stopIfTrue="1"/>
    <cfRule type="duplicateValues" priority="5081" stopIfTrue="1"/>
    <cfRule type="dataBar" priority="5082">
      <dataBar>
        <cfvo type="min"/>
        <cfvo type="max"/>
        <color rgb="FF638EC6"/>
      </dataBar>
    </cfRule>
    <cfRule type="duplicateValues" priority="5083" stopIfTrue="1"/>
    <cfRule type="duplicateValues" priority="5084" stopIfTrue="1"/>
    <cfRule type="duplicateValues" priority="5104" stopIfTrue="1"/>
    <cfRule type="dataBar" priority="5105">
      <dataBar>
        <cfvo type="min"/>
        <cfvo type="max"/>
        <color rgb="FF638EC6"/>
      </dataBar>
    </cfRule>
    <cfRule type="duplicateValues" priority="5106" stopIfTrue="1"/>
    <cfRule type="duplicateValues" priority="5107" stopIfTrue="1"/>
    <cfRule type="dataBar" priority="5108">
      <dataBar>
        <cfvo type="min"/>
        <cfvo type="max"/>
        <color rgb="FF638EC6"/>
      </dataBar>
    </cfRule>
    <cfRule type="duplicateValues" priority="5109" stopIfTrue="1"/>
    <cfRule type="duplicateValues" priority="5110" stopIfTrue="1"/>
    <cfRule type="duplicateValues" priority="5111" stopIfTrue="1"/>
    <cfRule type="duplicateValues" priority="5112" stopIfTrue="1"/>
    <cfRule type="dataBar" priority="5113">
      <dataBar>
        <cfvo type="min"/>
        <cfvo type="max"/>
        <color rgb="FF638EC6"/>
      </dataBar>
    </cfRule>
    <cfRule type="duplicateValues" priority="5114" stopIfTrue="1"/>
    <cfRule type="duplicateValues" priority="5115" stopIfTrue="1"/>
    <cfRule type="duplicateValues" priority="5116" stopIfTrue="1"/>
    <cfRule type="dataBar" priority="5117">
      <dataBar>
        <cfvo type="min"/>
        <cfvo type="max"/>
        <color rgb="FF638EC6"/>
      </dataBar>
    </cfRule>
    <cfRule type="duplicateValues" priority="5118" stopIfTrue="1"/>
    <cfRule type="duplicateValues" priority="5119" stopIfTrue="1"/>
    <cfRule type="duplicateValues" priority="5120" stopIfTrue="1"/>
    <cfRule type="dataBar" priority="5121">
      <dataBar>
        <cfvo type="min"/>
        <cfvo type="max"/>
        <color rgb="FF638EC6"/>
      </dataBar>
    </cfRule>
    <cfRule type="duplicateValues" priority="5122" stopIfTrue="1"/>
    <cfRule type="duplicateValues" priority="5123" stopIfTrue="1"/>
    <cfRule type="duplicateValues" priority="5156" stopIfTrue="1"/>
    <cfRule type="dataBar" priority="5157">
      <dataBar>
        <cfvo type="min"/>
        <cfvo type="max"/>
        <color rgb="FF638EC6"/>
      </dataBar>
    </cfRule>
    <cfRule type="duplicateValues" priority="5158" stopIfTrue="1"/>
    <cfRule type="duplicateValues" priority="5159" stopIfTrue="1"/>
    <cfRule type="duplicateValues" priority="5160" stopIfTrue="1"/>
    <cfRule type="dataBar" priority="5161">
      <dataBar>
        <cfvo type="min"/>
        <cfvo type="max"/>
        <color rgb="FF638EC6"/>
      </dataBar>
    </cfRule>
    <cfRule type="duplicateValues" priority="5162" stopIfTrue="1"/>
    <cfRule type="duplicateValues" priority="5163" stopIfTrue="1"/>
    <cfRule type="duplicateValues" priority="7624" stopIfTrue="1"/>
    <cfRule type="duplicateValues" priority="7663" stopIfTrue="1"/>
    <cfRule type="dataBar" priority="7664">
      <dataBar>
        <cfvo type="min"/>
        <cfvo type="max"/>
        <color rgb="FF638EC6"/>
      </dataBar>
    </cfRule>
    <cfRule type="duplicateValues" priority="7665" stopIfTrue="1"/>
    <cfRule type="duplicateValues" priority="7666" stopIfTrue="1"/>
    <cfRule type="duplicateValues" priority="7686" stopIfTrue="1"/>
    <cfRule type="dataBar" priority="7687">
      <dataBar>
        <cfvo type="min"/>
        <cfvo type="max"/>
        <color rgb="FF638EC6"/>
      </dataBar>
    </cfRule>
    <cfRule type="duplicateValues" priority="7688" stopIfTrue="1"/>
    <cfRule type="duplicateValues" priority="7689" stopIfTrue="1"/>
    <cfRule type="dataBar" priority="7690">
      <dataBar>
        <cfvo type="min"/>
        <cfvo type="max"/>
        <color rgb="FF638EC6"/>
      </dataBar>
    </cfRule>
    <cfRule type="duplicateValues" priority="7691" stopIfTrue="1"/>
    <cfRule type="duplicateValues" priority="7692" stopIfTrue="1"/>
    <cfRule type="duplicateValues" priority="7693" stopIfTrue="1"/>
    <cfRule type="duplicateValues" priority="7694" stopIfTrue="1"/>
    <cfRule type="dataBar" priority="7695">
      <dataBar>
        <cfvo type="min"/>
        <cfvo type="max"/>
        <color rgb="FF638EC6"/>
      </dataBar>
    </cfRule>
    <cfRule type="duplicateValues" priority="7696" stopIfTrue="1"/>
    <cfRule type="duplicateValues" priority="7697" stopIfTrue="1"/>
    <cfRule type="duplicateValues" priority="7698" stopIfTrue="1"/>
    <cfRule type="dataBar" priority="7699">
      <dataBar>
        <cfvo type="min"/>
        <cfvo type="max"/>
        <color rgb="FF638EC6"/>
      </dataBar>
    </cfRule>
    <cfRule type="duplicateValues" priority="7700" stopIfTrue="1"/>
    <cfRule type="duplicateValues" priority="7701" stopIfTrue="1"/>
    <cfRule type="duplicateValues" priority="7702" stopIfTrue="1"/>
    <cfRule type="dataBar" priority="7703">
      <dataBar>
        <cfvo type="min"/>
        <cfvo type="max"/>
        <color rgb="FF638EC6"/>
      </dataBar>
    </cfRule>
    <cfRule type="duplicateValues" priority="7704" stopIfTrue="1"/>
    <cfRule type="duplicateValues" priority="7705" stopIfTrue="1"/>
    <cfRule type="duplicateValues" priority="7738" stopIfTrue="1"/>
    <cfRule type="dataBar" priority="7739">
      <dataBar>
        <cfvo type="min"/>
        <cfvo type="max"/>
        <color rgb="FF638EC6"/>
      </dataBar>
    </cfRule>
    <cfRule type="duplicateValues" priority="7740" stopIfTrue="1"/>
    <cfRule type="duplicateValues" priority="7741" stopIfTrue="1"/>
    <cfRule type="duplicateValues" priority="7742" stopIfTrue="1"/>
    <cfRule type="dataBar" priority="7743">
      <dataBar>
        <cfvo type="min"/>
        <cfvo type="max"/>
        <color rgb="FF638EC6"/>
      </dataBar>
    </cfRule>
    <cfRule type="duplicateValues" priority="7744" stopIfTrue="1"/>
    <cfRule type="duplicateValues" priority="7745" stopIfTrue="1"/>
    <cfRule type="duplicateValues" priority="8094" stopIfTrue="1"/>
    <cfRule type="duplicateValues" priority="8133" stopIfTrue="1"/>
    <cfRule type="dataBar" priority="8134">
      <dataBar>
        <cfvo type="min"/>
        <cfvo type="max"/>
        <color rgb="FF638EC6"/>
      </dataBar>
    </cfRule>
    <cfRule type="duplicateValues" priority="8135" stopIfTrue="1"/>
    <cfRule type="duplicateValues" priority="8136" stopIfTrue="1"/>
    <cfRule type="duplicateValues" priority="8156" stopIfTrue="1"/>
    <cfRule type="dataBar" priority="8157">
      <dataBar>
        <cfvo type="min"/>
        <cfvo type="max"/>
        <color rgb="FF638EC6"/>
      </dataBar>
    </cfRule>
    <cfRule type="duplicateValues" priority="8158" stopIfTrue="1"/>
    <cfRule type="duplicateValues" priority="8159" stopIfTrue="1"/>
    <cfRule type="dataBar" priority="8160">
      <dataBar>
        <cfvo type="min"/>
        <cfvo type="max"/>
        <color rgb="FF638EC6"/>
      </dataBar>
    </cfRule>
    <cfRule type="duplicateValues" priority="8161" stopIfTrue="1"/>
    <cfRule type="duplicateValues" priority="8162" stopIfTrue="1"/>
    <cfRule type="duplicateValues" priority="8163" stopIfTrue="1"/>
    <cfRule type="duplicateValues" priority="8164" stopIfTrue="1"/>
    <cfRule type="dataBar" priority="8165">
      <dataBar>
        <cfvo type="min"/>
        <cfvo type="max"/>
        <color rgb="FF638EC6"/>
      </dataBar>
    </cfRule>
    <cfRule type="duplicateValues" priority="8166" stopIfTrue="1"/>
    <cfRule type="duplicateValues" priority="8167" stopIfTrue="1"/>
    <cfRule type="duplicateValues" priority="8168" stopIfTrue="1"/>
    <cfRule type="dataBar" priority="8169">
      <dataBar>
        <cfvo type="min"/>
        <cfvo type="max"/>
        <color rgb="FF638EC6"/>
      </dataBar>
    </cfRule>
    <cfRule type="duplicateValues" priority="8170" stopIfTrue="1"/>
    <cfRule type="duplicateValues" priority="8171" stopIfTrue="1"/>
    <cfRule type="duplicateValues" priority="8172" stopIfTrue="1"/>
    <cfRule type="dataBar" priority="8173">
      <dataBar>
        <cfvo type="min"/>
        <cfvo type="max"/>
        <color rgb="FF638EC6"/>
      </dataBar>
    </cfRule>
    <cfRule type="duplicateValues" priority="8174" stopIfTrue="1"/>
    <cfRule type="duplicateValues" priority="8175" stopIfTrue="1"/>
    <cfRule type="duplicateValues" priority="8208" stopIfTrue="1"/>
    <cfRule type="dataBar" priority="8209">
      <dataBar>
        <cfvo type="min"/>
        <cfvo type="max"/>
        <color rgb="FF638EC6"/>
      </dataBar>
    </cfRule>
    <cfRule type="duplicateValues" priority="8210" stopIfTrue="1"/>
    <cfRule type="duplicateValues" priority="8211" stopIfTrue="1"/>
    <cfRule type="duplicateValues" priority="8212" stopIfTrue="1"/>
    <cfRule type="dataBar" priority="8213">
      <dataBar>
        <cfvo type="min"/>
        <cfvo type="max"/>
        <color rgb="FF638EC6"/>
      </dataBar>
    </cfRule>
    <cfRule type="duplicateValues" priority="8214" stopIfTrue="1"/>
    <cfRule type="duplicateValues" priority="8215" stopIfTrue="1"/>
  </conditionalFormatting>
  <conditionalFormatting sqref="V40">
    <cfRule type="dataBar" priority="5575">
      <dataBar>
        <cfvo type="min"/>
        <cfvo type="max"/>
        <color rgb="FF638EC6"/>
      </dataBar>
    </cfRule>
    <cfRule type="duplicateValues" priority="5576" stopIfTrue="1"/>
    <cfRule type="duplicateValues" priority="5577" stopIfTrue="1"/>
    <cfRule type="duplicateValues" priority="5578" stopIfTrue="1"/>
    <cfRule type="dataBar" priority="5579">
      <dataBar>
        <cfvo type="min"/>
        <cfvo type="max"/>
        <color rgb="FF638EC6"/>
      </dataBar>
    </cfRule>
    <cfRule type="duplicateValues" priority="5580" stopIfTrue="1"/>
    <cfRule type="duplicateValues" priority="5581" stopIfTrue="1"/>
    <cfRule type="duplicateValues" priority="5582" stopIfTrue="1"/>
    <cfRule type="duplicateValues" priority="5584" stopIfTrue="1"/>
    <cfRule type="dataBar" priority="5585">
      <dataBar>
        <cfvo type="min"/>
        <cfvo type="max"/>
        <color rgb="FF638EC6"/>
      </dataBar>
    </cfRule>
    <cfRule type="duplicateValues" priority="5586" stopIfTrue="1"/>
    <cfRule type="duplicateValues" priority="5587" stopIfTrue="1"/>
    <cfRule type="duplicateValues" priority="5588" stopIfTrue="1"/>
    <cfRule type="dataBar" priority="5589">
      <dataBar>
        <cfvo type="min"/>
        <cfvo type="max"/>
        <color rgb="FF638EC6"/>
      </dataBar>
    </cfRule>
    <cfRule type="duplicateValues" priority="5590" stopIfTrue="1"/>
    <cfRule type="duplicateValues" priority="5591" stopIfTrue="1"/>
    <cfRule type="duplicateValues" priority="5592" stopIfTrue="1"/>
    <cfRule type="dataBar" priority="5593">
      <dataBar>
        <cfvo type="min"/>
        <cfvo type="max"/>
        <color rgb="FF638EC6"/>
      </dataBar>
    </cfRule>
    <cfRule type="duplicateValues" priority="5594" stopIfTrue="1"/>
    <cfRule type="duplicateValues" priority="5595" stopIfTrue="1"/>
    <cfRule type="duplicateValues" priority="5596" stopIfTrue="1"/>
    <cfRule type="dataBar" priority="5597">
      <dataBar>
        <cfvo type="min"/>
        <cfvo type="max"/>
        <color rgb="FF638EC6"/>
      </dataBar>
    </cfRule>
    <cfRule type="duplicateValues" priority="5598" stopIfTrue="1"/>
    <cfRule type="duplicateValues" priority="5599" stopIfTrue="1"/>
    <cfRule type="duplicateValues" priority="5604" stopIfTrue="1"/>
    <cfRule type="dataBar" priority="5605">
      <dataBar>
        <cfvo type="min"/>
        <cfvo type="max"/>
        <color rgb="FF638EC6"/>
      </dataBar>
    </cfRule>
    <cfRule type="duplicateValues" priority="5606" stopIfTrue="1"/>
    <cfRule type="duplicateValues" priority="5607" stopIfTrue="1"/>
    <cfRule type="duplicateValues" priority="5663" stopIfTrue="1"/>
    <cfRule type="dataBar" priority="5664">
      <dataBar>
        <cfvo type="min"/>
        <cfvo type="max"/>
        <color rgb="FF638EC6"/>
      </dataBar>
    </cfRule>
    <cfRule type="duplicateValues" priority="5665" stopIfTrue="1"/>
    <cfRule type="duplicateValues" priority="5666" stopIfTrue="1"/>
    <cfRule type="duplicateValues" priority="5667" stopIfTrue="1"/>
    <cfRule type="dataBar" priority="5668">
      <dataBar>
        <cfvo type="min"/>
        <cfvo type="max"/>
        <color rgb="FF638EC6"/>
      </dataBar>
    </cfRule>
    <cfRule type="duplicateValues" priority="5669" stopIfTrue="1"/>
    <cfRule type="duplicateValues" priority="5670" stopIfTrue="1"/>
    <cfRule type="dataBar" priority="5671">
      <dataBar>
        <cfvo type="min"/>
        <cfvo type="max"/>
        <color rgb="FF638EC6"/>
      </dataBar>
    </cfRule>
    <cfRule type="duplicateValues" priority="5672" stopIfTrue="1"/>
    <cfRule type="duplicateValues" priority="5673" stopIfTrue="1"/>
    <cfRule type="duplicateValues" priority="5674" stopIfTrue="1"/>
    <cfRule type="duplicateValues" priority="5675" stopIfTrue="1"/>
    <cfRule type="dataBar" priority="5676">
      <dataBar>
        <cfvo type="min"/>
        <cfvo type="max"/>
        <color rgb="FF638EC6"/>
      </dataBar>
    </cfRule>
    <cfRule type="duplicateValues" priority="5677" stopIfTrue="1"/>
    <cfRule type="duplicateValues" priority="5678" stopIfTrue="1"/>
    <cfRule type="duplicateValues" priority="5679" stopIfTrue="1"/>
    <cfRule type="dataBar" priority="5680">
      <dataBar>
        <cfvo type="min"/>
        <cfvo type="max"/>
        <color rgb="FF638EC6"/>
      </dataBar>
    </cfRule>
    <cfRule type="duplicateValues" priority="5681" stopIfTrue="1"/>
    <cfRule type="duplicateValues" priority="5682" stopIfTrue="1"/>
    <cfRule type="duplicateValues" priority="5683" stopIfTrue="1"/>
    <cfRule type="dataBar" priority="5684">
      <dataBar>
        <cfvo type="min"/>
        <cfvo type="max"/>
        <color rgb="FF638EC6"/>
      </dataBar>
    </cfRule>
    <cfRule type="duplicateValues" priority="5685" stopIfTrue="1"/>
    <cfRule type="duplicateValues" priority="5686" stopIfTrue="1"/>
    <cfRule type="duplicateValues" priority="5687" stopIfTrue="1"/>
    <cfRule type="duplicateValues" priority="5688" stopIfTrue="1"/>
    <cfRule type="dataBar" priority="5689">
      <dataBar>
        <cfvo type="min"/>
        <cfvo type="max"/>
        <color rgb="FF638EC6"/>
      </dataBar>
    </cfRule>
    <cfRule type="duplicateValues" priority="5690" stopIfTrue="1"/>
    <cfRule type="duplicateValues" priority="5691" stopIfTrue="1"/>
    <cfRule type="duplicateValues" priority="5692" stopIfTrue="1"/>
    <cfRule type="dataBar" priority="5693">
      <dataBar>
        <cfvo type="min"/>
        <cfvo type="max"/>
        <color rgb="FF638EC6"/>
      </dataBar>
    </cfRule>
    <cfRule type="duplicateValues" priority="5694" stopIfTrue="1"/>
    <cfRule type="duplicateValues" priority="5695" stopIfTrue="1"/>
    <cfRule type="duplicateValues" priority="5696" stopIfTrue="1"/>
    <cfRule type="dataBar" priority="5697">
      <dataBar>
        <cfvo type="min"/>
        <cfvo type="max"/>
        <color rgb="FF638EC6"/>
      </dataBar>
    </cfRule>
    <cfRule type="duplicateValues" priority="5698" stopIfTrue="1"/>
    <cfRule type="duplicateValues" priority="5699" stopIfTrue="1"/>
    <cfRule type="dataBar" priority="5700">
      <dataBar>
        <cfvo type="min"/>
        <cfvo type="max"/>
        <color rgb="FF638EC6"/>
      </dataBar>
    </cfRule>
    <cfRule type="duplicateValues" priority="5701" stopIfTrue="1"/>
    <cfRule type="duplicateValues" priority="5702" stopIfTrue="1"/>
    <cfRule type="duplicateValues" priority="5703" stopIfTrue="1"/>
    <cfRule type="dataBar" priority="5704">
      <dataBar>
        <cfvo type="min"/>
        <cfvo type="max"/>
        <color rgb="FF638EC6"/>
      </dataBar>
    </cfRule>
    <cfRule type="duplicateValues" priority="5705" stopIfTrue="1"/>
    <cfRule type="duplicateValues" priority="5706" stopIfTrue="1"/>
    <cfRule type="duplicateValues" priority="5707" stopIfTrue="1"/>
    <cfRule type="duplicateValues" priority="5708" stopIfTrue="1"/>
    <cfRule type="dataBar" priority="5709">
      <dataBar>
        <cfvo type="min"/>
        <cfvo type="max"/>
        <color rgb="FF638EC6"/>
      </dataBar>
    </cfRule>
    <cfRule type="duplicateValues" priority="5710" stopIfTrue="1"/>
    <cfRule type="duplicateValues" priority="5711" stopIfTrue="1"/>
    <cfRule type="duplicateValues" priority="5712" stopIfTrue="1"/>
    <cfRule type="dataBar" priority="5713">
      <dataBar>
        <cfvo type="min"/>
        <cfvo type="max"/>
        <color rgb="FF638EC6"/>
      </dataBar>
    </cfRule>
    <cfRule type="duplicateValues" priority="5714" stopIfTrue="1"/>
    <cfRule type="duplicateValues" priority="5715" stopIfTrue="1"/>
    <cfRule type="duplicateValues" priority="5716" stopIfTrue="1"/>
    <cfRule type="duplicateValues" priority="5717" stopIfTrue="1"/>
    <cfRule type="dataBar" priority="5718">
      <dataBar>
        <cfvo type="min"/>
        <cfvo type="max"/>
        <color rgb="FF638EC6"/>
      </dataBar>
    </cfRule>
    <cfRule type="duplicateValues" priority="5719" stopIfTrue="1"/>
    <cfRule type="duplicateValues" priority="5720" stopIfTrue="1"/>
    <cfRule type="duplicateValues" priority="5721" stopIfTrue="1"/>
    <cfRule type="dataBar" priority="5722">
      <dataBar>
        <cfvo type="min"/>
        <cfvo type="max"/>
        <color rgb="FF638EC6"/>
      </dataBar>
    </cfRule>
    <cfRule type="duplicateValues" priority="5723" stopIfTrue="1"/>
    <cfRule type="duplicateValues" priority="5724" stopIfTrue="1"/>
    <cfRule type="duplicateValues" priority="5725" stopIfTrue="1"/>
    <cfRule type="dataBar" priority="5726">
      <dataBar>
        <cfvo type="min"/>
        <cfvo type="max"/>
        <color rgb="FF638EC6"/>
      </dataBar>
    </cfRule>
    <cfRule type="duplicateValues" priority="5727" stopIfTrue="1"/>
    <cfRule type="duplicateValues" priority="5728" stopIfTrue="1"/>
    <cfRule type="duplicateValues" priority="5729" stopIfTrue="1"/>
    <cfRule type="dataBar" priority="5730">
      <dataBar>
        <cfvo type="min"/>
        <cfvo type="max"/>
        <color rgb="FF638EC6"/>
      </dataBar>
    </cfRule>
    <cfRule type="duplicateValues" priority="5731" stopIfTrue="1"/>
    <cfRule type="duplicateValues" priority="5732" stopIfTrue="1"/>
    <cfRule type="duplicateValues" priority="5733" stopIfTrue="1"/>
    <cfRule type="dataBar" priority="5734">
      <dataBar>
        <cfvo type="min"/>
        <cfvo type="max"/>
        <color rgb="FF638EC6"/>
      </dataBar>
    </cfRule>
    <cfRule type="duplicateValues" priority="5735" stopIfTrue="1"/>
    <cfRule type="duplicateValues" priority="5736" stopIfTrue="1"/>
    <cfRule type="duplicateValues" priority="5737" stopIfTrue="1"/>
    <cfRule type="dataBar" priority="5738">
      <dataBar>
        <cfvo type="min"/>
        <cfvo type="max"/>
        <color rgb="FF638EC6"/>
      </dataBar>
    </cfRule>
    <cfRule type="duplicateValues" priority="5739" stopIfTrue="1"/>
    <cfRule type="duplicateValues" priority="5740" stopIfTrue="1"/>
    <cfRule type="duplicateValues" priority="5741" stopIfTrue="1"/>
    <cfRule type="dataBar" priority="5742">
      <dataBar>
        <cfvo type="min"/>
        <cfvo type="max"/>
        <color rgb="FF638EC6"/>
      </dataBar>
    </cfRule>
    <cfRule type="duplicateValues" priority="5743" stopIfTrue="1"/>
    <cfRule type="duplicateValues" priority="5744" stopIfTrue="1"/>
    <cfRule type="duplicateValues" priority="5745" stopIfTrue="1"/>
    <cfRule type="dataBar" priority="5746">
      <dataBar>
        <cfvo type="min"/>
        <cfvo type="max"/>
        <color rgb="FF638EC6"/>
      </dataBar>
    </cfRule>
    <cfRule type="duplicateValues" priority="5747" stopIfTrue="1"/>
    <cfRule type="duplicateValues" priority="5748" stopIfTrue="1"/>
    <cfRule type="duplicateValues" priority="5749" stopIfTrue="1"/>
    <cfRule type="dataBar" priority="5750">
      <dataBar>
        <cfvo type="min"/>
        <cfvo type="max"/>
        <color rgb="FF638EC6"/>
      </dataBar>
    </cfRule>
    <cfRule type="duplicateValues" priority="5751" stopIfTrue="1"/>
    <cfRule type="duplicateValues" priority="5752" stopIfTrue="1"/>
    <cfRule type="duplicateValues" priority="5753" stopIfTrue="1"/>
    <cfRule type="dataBar" priority="5754">
      <dataBar>
        <cfvo type="min"/>
        <cfvo type="max"/>
        <color rgb="FF638EC6"/>
      </dataBar>
    </cfRule>
    <cfRule type="duplicateValues" priority="5755" stopIfTrue="1"/>
    <cfRule type="duplicateValues" priority="5756" stopIfTrue="1"/>
    <cfRule type="duplicateValues" priority="5757" stopIfTrue="1"/>
    <cfRule type="duplicateValues" priority="5758" stopIfTrue="1"/>
    <cfRule type="duplicateValues" priority="5759" stopIfTrue="1"/>
    <cfRule type="dataBar" priority="5760">
      <dataBar>
        <cfvo type="min"/>
        <cfvo type="max"/>
        <color rgb="FF638EC6"/>
      </dataBar>
    </cfRule>
    <cfRule type="duplicateValues" priority="5761" stopIfTrue="1"/>
    <cfRule type="duplicateValues" priority="5762" stopIfTrue="1"/>
  </conditionalFormatting>
  <conditionalFormatting sqref="V40:V41">
    <cfRule type="duplicateValues" priority="5583" stopIfTrue="1"/>
    <cfRule type="duplicateValues" priority="5600" stopIfTrue="1"/>
    <cfRule type="dataBar" priority="5601">
      <dataBar>
        <cfvo type="min"/>
        <cfvo type="max"/>
        <color rgb="FF638EC6"/>
      </dataBar>
    </cfRule>
    <cfRule type="duplicateValues" priority="5602" stopIfTrue="1"/>
    <cfRule type="duplicateValues" priority="5603" stopIfTrue="1"/>
  </conditionalFormatting>
  <conditionalFormatting sqref="V41">
    <cfRule type="duplicateValues" priority="5608" stopIfTrue="1"/>
    <cfRule type="dataBar" priority="5609">
      <dataBar>
        <cfvo type="min"/>
        <cfvo type="max"/>
        <color rgb="FF638EC6"/>
      </dataBar>
    </cfRule>
    <cfRule type="duplicateValues" priority="5610" stopIfTrue="1"/>
    <cfRule type="duplicateValues" priority="5611" stopIfTrue="1"/>
    <cfRule type="duplicateValues" priority="5612" stopIfTrue="1"/>
    <cfRule type="dataBar" priority="5613">
      <dataBar>
        <cfvo type="min"/>
        <cfvo type="max"/>
        <color rgb="FF638EC6"/>
      </dataBar>
    </cfRule>
    <cfRule type="duplicateValues" priority="5614" stopIfTrue="1"/>
    <cfRule type="duplicateValues" priority="5615" stopIfTrue="1"/>
    <cfRule type="duplicateValues" priority="5616" stopIfTrue="1"/>
    <cfRule type="dataBar" priority="5617">
      <dataBar>
        <cfvo type="min"/>
        <cfvo type="max"/>
        <color rgb="FF638EC6"/>
      </dataBar>
    </cfRule>
    <cfRule type="duplicateValues" priority="5618" stopIfTrue="1"/>
    <cfRule type="duplicateValues" priority="5619" stopIfTrue="1"/>
    <cfRule type="duplicateValues" priority="5620" stopIfTrue="1"/>
    <cfRule type="dataBar" priority="5621">
      <dataBar>
        <cfvo type="min"/>
        <cfvo type="max"/>
        <color rgb="FF638EC6"/>
      </dataBar>
    </cfRule>
    <cfRule type="duplicateValues" priority="5622" stopIfTrue="1"/>
    <cfRule type="duplicateValues" priority="5623" stopIfTrue="1"/>
    <cfRule type="duplicateValues" priority="5624" stopIfTrue="1"/>
    <cfRule type="duplicateValues" priority="5625" stopIfTrue="1"/>
    <cfRule type="dataBar" priority="5626">
      <dataBar>
        <cfvo type="min"/>
        <cfvo type="max"/>
        <color rgb="FF638EC6"/>
      </dataBar>
    </cfRule>
    <cfRule type="duplicateValues" priority="5627" stopIfTrue="1"/>
    <cfRule type="duplicateValues" priority="5628" stopIfTrue="1"/>
    <cfRule type="duplicateValues" priority="5629" stopIfTrue="1"/>
    <cfRule type="duplicateValues" priority="5630" stopIfTrue="1"/>
    <cfRule type="duplicateValues" priority="5631" stopIfTrue="1"/>
    <cfRule type="dataBar" priority="5632">
      <dataBar>
        <cfvo type="min"/>
        <cfvo type="max"/>
        <color rgb="FF638EC6"/>
      </dataBar>
    </cfRule>
    <cfRule type="duplicateValues" priority="5633" stopIfTrue="1"/>
    <cfRule type="duplicateValues" priority="5634" stopIfTrue="1"/>
    <cfRule type="dataBar" priority="5635">
      <dataBar>
        <cfvo type="min"/>
        <cfvo type="max"/>
        <color rgb="FF638EC6"/>
      </dataBar>
    </cfRule>
    <cfRule type="duplicateValues" priority="5636" stopIfTrue="1"/>
    <cfRule type="duplicateValues" priority="5637" stopIfTrue="1"/>
    <cfRule type="duplicateValues" priority="5638" stopIfTrue="1"/>
    <cfRule type="dataBar" priority="5639">
      <dataBar>
        <cfvo type="min"/>
        <cfvo type="max"/>
        <color rgb="FF638EC6"/>
      </dataBar>
    </cfRule>
    <cfRule type="duplicateValues" priority="5640" stopIfTrue="1"/>
    <cfRule type="duplicateValues" priority="5641" stopIfTrue="1"/>
    <cfRule type="duplicateValues" priority="5642" stopIfTrue="1"/>
    <cfRule type="dataBar" priority="5643">
      <dataBar>
        <cfvo type="min"/>
        <cfvo type="max"/>
        <color rgb="FF638EC6"/>
      </dataBar>
    </cfRule>
    <cfRule type="duplicateValues" priority="5644" stopIfTrue="1"/>
    <cfRule type="duplicateValues" priority="5645" stopIfTrue="1"/>
    <cfRule type="duplicateValues" priority="5646" stopIfTrue="1"/>
    <cfRule type="dataBar" priority="5647">
      <dataBar>
        <cfvo type="min"/>
        <cfvo type="max"/>
        <color rgb="FF638EC6"/>
      </dataBar>
    </cfRule>
    <cfRule type="duplicateValues" priority="5648" stopIfTrue="1"/>
    <cfRule type="duplicateValues" priority="5649" stopIfTrue="1"/>
    <cfRule type="duplicateValues" priority="5650" stopIfTrue="1"/>
    <cfRule type="dataBar" priority="5651">
      <dataBar>
        <cfvo type="min"/>
        <cfvo type="max"/>
        <color rgb="FF638EC6"/>
      </dataBar>
    </cfRule>
    <cfRule type="duplicateValues" priority="5652" stopIfTrue="1"/>
    <cfRule type="duplicateValues" priority="5653" stopIfTrue="1"/>
    <cfRule type="duplicateValues" priority="5654" stopIfTrue="1"/>
    <cfRule type="duplicateValues" priority="5655" stopIfTrue="1"/>
    <cfRule type="dataBar" priority="5656">
      <dataBar>
        <cfvo type="min"/>
        <cfvo type="max"/>
        <color rgb="FF638EC6"/>
      </dataBar>
    </cfRule>
    <cfRule type="duplicateValues" priority="5657" stopIfTrue="1"/>
    <cfRule type="duplicateValues" priority="5658" stopIfTrue="1"/>
    <cfRule type="duplicateValues" priority="5659" stopIfTrue="1"/>
    <cfRule type="dataBar" priority="5660">
      <dataBar>
        <cfvo type="min"/>
        <cfvo type="max"/>
        <color rgb="FF638EC6"/>
      </dataBar>
    </cfRule>
    <cfRule type="duplicateValues" priority="5661" stopIfTrue="1"/>
    <cfRule type="duplicateValues" priority="5662" stopIfTrue="1"/>
  </conditionalFormatting>
  <conditionalFormatting sqref="V2:W2">
    <cfRule type="duplicateValues" priority="3804" stopIfTrue="1"/>
    <cfRule type="dataBar" priority="3805">
      <dataBar>
        <cfvo type="min"/>
        <cfvo type="max"/>
        <color rgb="FF638EC6"/>
      </dataBar>
    </cfRule>
    <cfRule type="duplicateValues" priority="3806" stopIfTrue="1"/>
    <cfRule type="duplicateValues" priority="3807" stopIfTrue="1"/>
    <cfRule type="duplicateValues" priority="3808" stopIfTrue="1"/>
    <cfRule type="dataBar" priority="3809">
      <dataBar>
        <cfvo type="min"/>
        <cfvo type="max"/>
        <color rgb="FF638EC6"/>
      </dataBar>
    </cfRule>
    <cfRule type="duplicateValues" priority="3810" stopIfTrue="1"/>
    <cfRule type="duplicateValues" priority="3811" stopIfTrue="1"/>
    <cfRule type="duplicateValues" priority="3812" stopIfTrue="1"/>
    <cfRule type="dataBar" priority="3813">
      <dataBar>
        <cfvo type="min"/>
        <cfvo type="max"/>
        <color rgb="FF638EC6"/>
      </dataBar>
    </cfRule>
    <cfRule type="duplicateValues" priority="3814" stopIfTrue="1"/>
    <cfRule type="duplicateValues" priority="3815" stopIfTrue="1"/>
    <cfRule type="duplicateValues" priority="3816" stopIfTrue="1"/>
    <cfRule type="dataBar" priority="3817">
      <dataBar>
        <cfvo type="min"/>
        <cfvo type="max"/>
        <color rgb="FF638EC6"/>
      </dataBar>
    </cfRule>
    <cfRule type="duplicateValues" priority="3818" stopIfTrue="1"/>
    <cfRule type="duplicateValues" priority="3819" stopIfTrue="1"/>
    <cfRule type="duplicateValues" priority="3820" stopIfTrue="1"/>
    <cfRule type="dataBar" priority="3821">
      <dataBar>
        <cfvo type="min"/>
        <cfvo type="max"/>
        <color rgb="FF638EC6"/>
      </dataBar>
    </cfRule>
    <cfRule type="duplicateValues" priority="3822" stopIfTrue="1"/>
    <cfRule type="duplicateValues" priority="3823" stopIfTrue="1"/>
    <cfRule type="dataBar" priority="3824">
      <dataBar>
        <cfvo type="min"/>
        <cfvo type="max"/>
        <color rgb="FF638EC6"/>
      </dataBar>
    </cfRule>
    <cfRule type="duplicateValues" priority="3825" stopIfTrue="1"/>
    <cfRule type="duplicateValues" priority="3826" stopIfTrue="1"/>
    <cfRule type="duplicateValues" priority="3827" stopIfTrue="1"/>
    <cfRule type="duplicateValues" priority="3828" stopIfTrue="1"/>
    <cfRule type="dataBar" priority="3829">
      <dataBar>
        <cfvo type="min"/>
        <cfvo type="max"/>
        <color rgb="FF638EC6"/>
      </dataBar>
    </cfRule>
    <cfRule type="duplicateValues" priority="3830" stopIfTrue="1"/>
    <cfRule type="duplicateValues" priority="3831" stopIfTrue="1"/>
    <cfRule type="duplicateValues" priority="3832" stopIfTrue="1"/>
    <cfRule type="dataBar" priority="3833">
      <dataBar>
        <cfvo type="min"/>
        <cfvo type="max"/>
        <color rgb="FF638EC6"/>
      </dataBar>
    </cfRule>
    <cfRule type="duplicateValues" priority="3834" stopIfTrue="1"/>
    <cfRule type="duplicateValues" priority="3835" stopIfTrue="1"/>
    <cfRule type="duplicateValues" priority="3836" stopIfTrue="1"/>
    <cfRule type="dataBar" priority="3837">
      <dataBar>
        <cfvo type="min"/>
        <cfvo type="max"/>
        <color rgb="FF638EC6"/>
      </dataBar>
    </cfRule>
    <cfRule type="duplicateValues" priority="3838" stopIfTrue="1"/>
    <cfRule type="duplicateValues" priority="3839" stopIfTrue="1"/>
    <cfRule type="duplicateValues" priority="3840" stopIfTrue="1"/>
    <cfRule type="dataBar" priority="3841">
      <dataBar>
        <cfvo type="min"/>
        <cfvo type="max"/>
        <color rgb="FF638EC6"/>
      </dataBar>
    </cfRule>
    <cfRule type="duplicateValues" priority="3842" stopIfTrue="1"/>
    <cfRule type="duplicateValues" priority="3843" stopIfTrue="1"/>
    <cfRule type="duplicateValues" priority="3844" stopIfTrue="1"/>
    <cfRule type="duplicateValues" priority="3849" stopIfTrue="1"/>
    <cfRule type="dataBar" priority="3850">
      <dataBar>
        <cfvo type="min"/>
        <cfvo type="max"/>
        <color rgb="FF638EC6"/>
      </dataBar>
    </cfRule>
    <cfRule type="duplicateValues" priority="3851" stopIfTrue="1"/>
    <cfRule type="duplicateValues" priority="3852" stopIfTrue="1"/>
    <cfRule type="duplicateValues" priority="3853" stopIfTrue="1"/>
    <cfRule type="dataBar" priority="3854">
      <dataBar>
        <cfvo type="min"/>
        <cfvo type="max"/>
        <color rgb="FF638EC6"/>
      </dataBar>
    </cfRule>
    <cfRule type="duplicateValues" priority="3855" stopIfTrue="1"/>
    <cfRule type="duplicateValues" priority="3856" stopIfTrue="1"/>
    <cfRule type="duplicateValues" priority="3857" stopIfTrue="1"/>
    <cfRule type="dataBar" priority="3858">
      <dataBar>
        <cfvo type="min"/>
        <cfvo type="max"/>
        <color rgb="FF638EC6"/>
      </dataBar>
    </cfRule>
    <cfRule type="duplicateValues" priority="3859" stopIfTrue="1"/>
    <cfRule type="duplicateValues" priority="3860" stopIfTrue="1"/>
    <cfRule type="duplicateValues" priority="3861" stopIfTrue="1"/>
    <cfRule type="dataBar" priority="3862">
      <dataBar>
        <cfvo type="min"/>
        <cfvo type="max"/>
        <color rgb="FF638EC6"/>
      </dataBar>
    </cfRule>
    <cfRule type="duplicateValues" priority="3863" stopIfTrue="1"/>
    <cfRule type="duplicateValues" priority="3864" stopIfTrue="1"/>
    <cfRule type="duplicateValues" priority="3865" stopIfTrue="1"/>
    <cfRule type="duplicateValues" priority="3866" stopIfTrue="1"/>
    <cfRule type="dataBar" priority="3867">
      <dataBar>
        <cfvo type="min"/>
        <cfvo type="max"/>
        <color rgb="FF638EC6"/>
      </dataBar>
    </cfRule>
    <cfRule type="duplicateValues" priority="3868" stopIfTrue="1"/>
    <cfRule type="duplicateValues" priority="3869" stopIfTrue="1"/>
    <cfRule type="duplicateValues" priority="3870" stopIfTrue="1"/>
    <cfRule type="duplicateValues" priority="3871" stopIfTrue="1"/>
    <cfRule type="dataBar" priority="3872">
      <dataBar>
        <cfvo type="min"/>
        <cfvo type="max"/>
        <color rgb="FF638EC6"/>
      </dataBar>
    </cfRule>
    <cfRule type="duplicateValues" priority="3873" stopIfTrue="1"/>
    <cfRule type="duplicateValues" priority="3874" stopIfTrue="1"/>
    <cfRule type="duplicateValues" priority="6414" stopIfTrue="1"/>
    <cfRule type="dataBar" priority="6415">
      <dataBar>
        <cfvo type="min"/>
        <cfvo type="max"/>
        <color rgb="FF638EC6"/>
      </dataBar>
    </cfRule>
    <cfRule type="duplicateValues" priority="6416" stopIfTrue="1"/>
    <cfRule type="duplicateValues" priority="6417" stopIfTrue="1"/>
    <cfRule type="duplicateValues" priority="6418" stopIfTrue="1"/>
    <cfRule type="dataBar" priority="6419">
      <dataBar>
        <cfvo type="min"/>
        <cfvo type="max"/>
        <color rgb="FF638EC6"/>
      </dataBar>
    </cfRule>
    <cfRule type="duplicateValues" priority="6420" stopIfTrue="1"/>
    <cfRule type="duplicateValues" priority="6421" stopIfTrue="1"/>
    <cfRule type="duplicateValues" priority="6422" stopIfTrue="1"/>
    <cfRule type="dataBar" priority="6423">
      <dataBar>
        <cfvo type="min"/>
        <cfvo type="max"/>
        <color rgb="FF638EC6"/>
      </dataBar>
    </cfRule>
    <cfRule type="duplicateValues" priority="6424" stopIfTrue="1"/>
    <cfRule type="duplicateValues" priority="6425" stopIfTrue="1"/>
    <cfRule type="duplicateValues" priority="6426" stopIfTrue="1"/>
    <cfRule type="dataBar" priority="6427">
      <dataBar>
        <cfvo type="min"/>
        <cfvo type="max"/>
        <color rgb="FF638EC6"/>
      </dataBar>
    </cfRule>
    <cfRule type="duplicateValues" priority="6428" stopIfTrue="1"/>
    <cfRule type="duplicateValues" priority="6429" stopIfTrue="1"/>
    <cfRule type="duplicateValues" priority="6430" stopIfTrue="1"/>
    <cfRule type="dataBar" priority="6431">
      <dataBar>
        <cfvo type="min"/>
        <cfvo type="max"/>
        <color rgb="FF638EC6"/>
      </dataBar>
    </cfRule>
    <cfRule type="duplicateValues" priority="6432" stopIfTrue="1"/>
    <cfRule type="duplicateValues" priority="6433" stopIfTrue="1"/>
    <cfRule type="dataBar" priority="6434">
      <dataBar>
        <cfvo type="min"/>
        <cfvo type="max"/>
        <color rgb="FF638EC6"/>
      </dataBar>
    </cfRule>
    <cfRule type="duplicateValues" priority="6435" stopIfTrue="1"/>
    <cfRule type="duplicateValues" priority="6436" stopIfTrue="1"/>
    <cfRule type="duplicateValues" priority="6437" stopIfTrue="1"/>
    <cfRule type="duplicateValues" priority="6438" stopIfTrue="1"/>
    <cfRule type="dataBar" priority="6439">
      <dataBar>
        <cfvo type="min"/>
        <cfvo type="max"/>
        <color rgb="FF638EC6"/>
      </dataBar>
    </cfRule>
    <cfRule type="duplicateValues" priority="6440" stopIfTrue="1"/>
    <cfRule type="duplicateValues" priority="6441" stopIfTrue="1"/>
    <cfRule type="duplicateValues" priority="6442" stopIfTrue="1"/>
    <cfRule type="dataBar" priority="6443">
      <dataBar>
        <cfvo type="min"/>
        <cfvo type="max"/>
        <color rgb="FF638EC6"/>
      </dataBar>
    </cfRule>
    <cfRule type="duplicateValues" priority="6444" stopIfTrue="1"/>
    <cfRule type="duplicateValues" priority="6445" stopIfTrue="1"/>
    <cfRule type="duplicateValues" priority="6446" stopIfTrue="1"/>
    <cfRule type="dataBar" priority="6447">
      <dataBar>
        <cfvo type="min"/>
        <cfvo type="max"/>
        <color rgb="FF638EC6"/>
      </dataBar>
    </cfRule>
    <cfRule type="duplicateValues" priority="6448" stopIfTrue="1"/>
    <cfRule type="duplicateValues" priority="6449" stopIfTrue="1"/>
    <cfRule type="duplicateValues" priority="6450" stopIfTrue="1"/>
    <cfRule type="dataBar" priority="6451">
      <dataBar>
        <cfvo type="min"/>
        <cfvo type="max"/>
        <color rgb="FF638EC6"/>
      </dataBar>
    </cfRule>
    <cfRule type="duplicateValues" priority="6452" stopIfTrue="1"/>
    <cfRule type="duplicateValues" priority="6453" stopIfTrue="1"/>
    <cfRule type="duplicateValues" priority="6454" stopIfTrue="1"/>
    <cfRule type="duplicateValues" priority="6459" stopIfTrue="1"/>
    <cfRule type="dataBar" priority="6460">
      <dataBar>
        <cfvo type="min"/>
        <cfvo type="max"/>
        <color rgb="FF638EC6"/>
      </dataBar>
    </cfRule>
    <cfRule type="duplicateValues" priority="6461" stopIfTrue="1"/>
    <cfRule type="duplicateValues" priority="6462" stopIfTrue="1"/>
    <cfRule type="duplicateValues" priority="6463" stopIfTrue="1"/>
    <cfRule type="dataBar" priority="6464">
      <dataBar>
        <cfvo type="min"/>
        <cfvo type="max"/>
        <color rgb="FF638EC6"/>
      </dataBar>
    </cfRule>
    <cfRule type="duplicateValues" priority="6465" stopIfTrue="1"/>
    <cfRule type="duplicateValues" priority="6466" stopIfTrue="1"/>
    <cfRule type="duplicateValues" priority="6467" stopIfTrue="1"/>
    <cfRule type="dataBar" priority="6468">
      <dataBar>
        <cfvo type="min"/>
        <cfvo type="max"/>
        <color rgb="FF638EC6"/>
      </dataBar>
    </cfRule>
    <cfRule type="duplicateValues" priority="6469" stopIfTrue="1"/>
    <cfRule type="duplicateValues" priority="6470" stopIfTrue="1"/>
    <cfRule type="duplicateValues" priority="6471" stopIfTrue="1"/>
    <cfRule type="dataBar" priority="6472">
      <dataBar>
        <cfvo type="min"/>
        <cfvo type="max"/>
        <color rgb="FF638EC6"/>
      </dataBar>
    </cfRule>
    <cfRule type="duplicateValues" priority="6473" stopIfTrue="1"/>
    <cfRule type="duplicateValues" priority="6474" stopIfTrue="1"/>
    <cfRule type="duplicateValues" priority="6475" stopIfTrue="1"/>
    <cfRule type="duplicateValues" priority="6476" stopIfTrue="1"/>
    <cfRule type="dataBar" priority="6477">
      <dataBar>
        <cfvo type="min"/>
        <cfvo type="max"/>
        <color rgb="FF638EC6"/>
      </dataBar>
    </cfRule>
    <cfRule type="duplicateValues" priority="6478" stopIfTrue="1"/>
    <cfRule type="duplicateValues" priority="6479" stopIfTrue="1"/>
    <cfRule type="duplicateValues" priority="6480" stopIfTrue="1"/>
    <cfRule type="duplicateValues" priority="6481" stopIfTrue="1"/>
    <cfRule type="dataBar" priority="6482">
      <dataBar>
        <cfvo type="min"/>
        <cfvo type="max"/>
        <color rgb="FF638EC6"/>
      </dataBar>
    </cfRule>
    <cfRule type="duplicateValues" priority="6483" stopIfTrue="1"/>
    <cfRule type="duplicateValues" priority="6484" stopIfTrue="1"/>
  </conditionalFormatting>
  <conditionalFormatting sqref="V28:W28">
    <cfRule type="duplicateValues" priority="4182" stopIfTrue="1"/>
    <cfRule type="duplicateValues" priority="4245" stopIfTrue="1"/>
    <cfRule type="dataBar" priority="4246">
      <dataBar>
        <cfvo type="min"/>
        <cfvo type="max"/>
        <color rgb="FF638EC6"/>
      </dataBar>
    </cfRule>
    <cfRule type="duplicateValues" priority="4247" stopIfTrue="1"/>
    <cfRule type="duplicateValues" priority="4248" stopIfTrue="1"/>
    <cfRule type="duplicateValues" priority="4257" stopIfTrue="1"/>
    <cfRule type="dataBar" priority="4258">
      <dataBar>
        <cfvo type="min"/>
        <cfvo type="max"/>
        <color rgb="FF638EC6"/>
      </dataBar>
    </cfRule>
    <cfRule type="duplicateValues" priority="4259" stopIfTrue="1"/>
    <cfRule type="duplicateValues" priority="4260" stopIfTrue="1"/>
    <cfRule type="duplicateValues" priority="4261" stopIfTrue="1"/>
    <cfRule type="dataBar" priority="4262">
      <dataBar>
        <cfvo type="min"/>
        <cfvo type="max"/>
        <color rgb="FF638EC6"/>
      </dataBar>
    </cfRule>
    <cfRule type="duplicateValues" priority="4263" stopIfTrue="1"/>
    <cfRule type="duplicateValues" priority="4264" stopIfTrue="1"/>
    <cfRule type="duplicateValues" priority="4265" stopIfTrue="1"/>
    <cfRule type="duplicateValues" priority="4266" stopIfTrue="1"/>
    <cfRule type="dataBar" priority="4267">
      <dataBar>
        <cfvo type="min"/>
        <cfvo type="max"/>
        <color rgb="FF638EC6"/>
      </dataBar>
    </cfRule>
    <cfRule type="duplicateValues" priority="4268" stopIfTrue="1"/>
    <cfRule type="duplicateValues" priority="4269" stopIfTrue="1"/>
    <cfRule type="dataBar" priority="4274">
      <dataBar>
        <cfvo type="min"/>
        <cfvo type="max"/>
        <color rgb="FF638EC6"/>
      </dataBar>
    </cfRule>
    <cfRule type="duplicateValues" priority="4275" stopIfTrue="1"/>
    <cfRule type="duplicateValues" priority="4276" stopIfTrue="1"/>
    <cfRule type="duplicateValues" priority="4290" stopIfTrue="1"/>
    <cfRule type="duplicateValues" priority="4301" stopIfTrue="1"/>
    <cfRule type="duplicateValues" priority="4302" stopIfTrue="1"/>
    <cfRule type="dataBar" priority="4303">
      <dataBar>
        <cfvo type="min"/>
        <cfvo type="max"/>
        <color rgb="FF638EC6"/>
      </dataBar>
    </cfRule>
    <cfRule type="duplicateValues" priority="4304" stopIfTrue="1"/>
    <cfRule type="duplicateValues" priority="4305" stopIfTrue="1"/>
    <cfRule type="duplicateValues" priority="4306" stopIfTrue="1"/>
    <cfRule type="dataBar" priority="4307">
      <dataBar>
        <cfvo type="min"/>
        <cfvo type="max"/>
        <color rgb="FF638EC6"/>
      </dataBar>
    </cfRule>
    <cfRule type="duplicateValues" priority="4308" stopIfTrue="1"/>
    <cfRule type="duplicateValues" priority="4309" stopIfTrue="1"/>
    <cfRule type="duplicateValues" priority="4310" stopIfTrue="1"/>
    <cfRule type="duplicateValues" priority="4311" stopIfTrue="1"/>
    <cfRule type="dataBar" priority="4312">
      <dataBar>
        <cfvo type="min"/>
        <cfvo type="max"/>
        <color rgb="FF638EC6"/>
      </dataBar>
    </cfRule>
    <cfRule type="duplicateValues" priority="4313" stopIfTrue="1"/>
    <cfRule type="duplicateValues" priority="4314" stopIfTrue="1"/>
    <cfRule type="duplicateValues" priority="4315" stopIfTrue="1"/>
    <cfRule type="duplicateValues" priority="4316" stopIfTrue="1"/>
    <cfRule type="dataBar" priority="4317">
      <dataBar>
        <cfvo type="min"/>
        <cfvo type="max"/>
        <color rgb="FF638EC6"/>
      </dataBar>
    </cfRule>
    <cfRule type="duplicateValues" priority="4318" stopIfTrue="1"/>
    <cfRule type="duplicateValues" priority="4319" stopIfTrue="1"/>
    <cfRule type="duplicateValues" priority="4320" stopIfTrue="1"/>
    <cfRule type="dataBar" priority="4321">
      <dataBar>
        <cfvo type="min"/>
        <cfvo type="max"/>
        <color rgb="FF638EC6"/>
      </dataBar>
    </cfRule>
    <cfRule type="duplicateValues" priority="4322" stopIfTrue="1"/>
    <cfRule type="duplicateValues" priority="4323" stopIfTrue="1"/>
    <cfRule type="duplicateValues" priority="4324" stopIfTrue="1"/>
    <cfRule type="duplicateValues" priority="4325" stopIfTrue="1"/>
    <cfRule type="dataBar" priority="4326">
      <dataBar>
        <cfvo type="min"/>
        <cfvo type="max"/>
        <color rgb="FF638EC6"/>
      </dataBar>
    </cfRule>
    <cfRule type="duplicateValues" priority="4327" stopIfTrue="1"/>
    <cfRule type="duplicateValues" priority="4328" stopIfTrue="1"/>
    <cfRule type="duplicateValues" priority="6768" stopIfTrue="1"/>
    <cfRule type="duplicateValues" priority="6831" stopIfTrue="1"/>
    <cfRule type="dataBar" priority="6832">
      <dataBar>
        <cfvo type="min"/>
        <cfvo type="max"/>
        <color rgb="FF638EC6"/>
      </dataBar>
    </cfRule>
    <cfRule type="duplicateValues" priority="6833" stopIfTrue="1"/>
    <cfRule type="duplicateValues" priority="6834" stopIfTrue="1"/>
    <cfRule type="duplicateValues" priority="6843" stopIfTrue="1"/>
    <cfRule type="dataBar" priority="6844">
      <dataBar>
        <cfvo type="min"/>
        <cfvo type="max"/>
        <color rgb="FF638EC6"/>
      </dataBar>
    </cfRule>
    <cfRule type="duplicateValues" priority="6845" stopIfTrue="1"/>
    <cfRule type="duplicateValues" priority="6846" stopIfTrue="1"/>
    <cfRule type="duplicateValues" priority="6847" stopIfTrue="1"/>
    <cfRule type="dataBar" priority="6848">
      <dataBar>
        <cfvo type="min"/>
        <cfvo type="max"/>
        <color rgb="FF638EC6"/>
      </dataBar>
    </cfRule>
    <cfRule type="duplicateValues" priority="6849" stopIfTrue="1"/>
    <cfRule type="duplicateValues" priority="6850" stopIfTrue="1"/>
    <cfRule type="duplicateValues" priority="6851" stopIfTrue="1"/>
    <cfRule type="duplicateValues" priority="6852" stopIfTrue="1"/>
    <cfRule type="dataBar" priority="6853">
      <dataBar>
        <cfvo type="min"/>
        <cfvo type="max"/>
        <color rgb="FF638EC6"/>
      </dataBar>
    </cfRule>
    <cfRule type="duplicateValues" priority="6854" stopIfTrue="1"/>
    <cfRule type="duplicateValues" priority="6855" stopIfTrue="1"/>
    <cfRule type="dataBar" priority="6860">
      <dataBar>
        <cfvo type="min"/>
        <cfvo type="max"/>
        <color rgb="FF638EC6"/>
      </dataBar>
    </cfRule>
    <cfRule type="duplicateValues" priority="6861" stopIfTrue="1"/>
    <cfRule type="duplicateValues" priority="6862" stopIfTrue="1"/>
    <cfRule type="duplicateValues" priority="6876" stopIfTrue="1"/>
    <cfRule type="duplicateValues" priority="6887" stopIfTrue="1"/>
    <cfRule type="duplicateValues" priority="6888" stopIfTrue="1"/>
    <cfRule type="dataBar" priority="6889">
      <dataBar>
        <cfvo type="min"/>
        <cfvo type="max"/>
        <color rgb="FF638EC6"/>
      </dataBar>
    </cfRule>
    <cfRule type="duplicateValues" priority="6890" stopIfTrue="1"/>
    <cfRule type="duplicateValues" priority="6891" stopIfTrue="1"/>
    <cfRule type="duplicateValues" priority="6892" stopIfTrue="1"/>
    <cfRule type="dataBar" priority="6893">
      <dataBar>
        <cfvo type="min"/>
        <cfvo type="max"/>
        <color rgb="FF638EC6"/>
      </dataBar>
    </cfRule>
    <cfRule type="duplicateValues" priority="6894" stopIfTrue="1"/>
    <cfRule type="duplicateValues" priority="6895" stopIfTrue="1"/>
    <cfRule type="duplicateValues" priority="6896" stopIfTrue="1"/>
    <cfRule type="duplicateValues" priority="6897" stopIfTrue="1"/>
    <cfRule type="dataBar" priority="6898">
      <dataBar>
        <cfvo type="min"/>
        <cfvo type="max"/>
        <color rgb="FF638EC6"/>
      </dataBar>
    </cfRule>
    <cfRule type="duplicateValues" priority="6899" stopIfTrue="1"/>
    <cfRule type="duplicateValues" priority="6900" stopIfTrue="1"/>
    <cfRule type="duplicateValues" priority="7015" stopIfTrue="1"/>
    <cfRule type="duplicateValues" priority="7016" stopIfTrue="1"/>
    <cfRule type="dataBar" priority="7017">
      <dataBar>
        <cfvo type="min"/>
        <cfvo type="max"/>
        <color rgb="FF638EC6"/>
      </dataBar>
    </cfRule>
    <cfRule type="duplicateValues" priority="7018" stopIfTrue="1"/>
    <cfRule type="duplicateValues" priority="7019" stopIfTrue="1"/>
    <cfRule type="duplicateValues" priority="7020" stopIfTrue="1"/>
    <cfRule type="dataBar" priority="7021">
      <dataBar>
        <cfvo type="min"/>
        <cfvo type="max"/>
        <color rgb="FF638EC6"/>
      </dataBar>
    </cfRule>
    <cfRule type="duplicateValues" priority="7022" stopIfTrue="1"/>
    <cfRule type="duplicateValues" priority="7023" stopIfTrue="1"/>
    <cfRule type="duplicateValues" priority="7078" stopIfTrue="1"/>
    <cfRule type="duplicateValues" priority="7079" stopIfTrue="1"/>
    <cfRule type="dataBar" priority="7080">
      <dataBar>
        <cfvo type="min"/>
        <cfvo type="max"/>
        <color rgb="FF638EC6"/>
      </dataBar>
    </cfRule>
    <cfRule type="duplicateValues" priority="7081" stopIfTrue="1"/>
    <cfRule type="duplicateValues" priority="7082" stopIfTrue="1"/>
    <cfRule type="duplicateValues" priority="8347" stopIfTrue="1"/>
    <cfRule type="duplicateValues" priority="8348" stopIfTrue="1"/>
    <cfRule type="dataBar" priority="8349">
      <dataBar>
        <cfvo type="min"/>
        <cfvo type="max"/>
        <color rgb="FF638EC6"/>
      </dataBar>
    </cfRule>
    <cfRule type="duplicateValues" priority="8350" stopIfTrue="1"/>
    <cfRule type="duplicateValues" priority="8351" stopIfTrue="1"/>
    <cfRule type="duplicateValues" priority="8352" stopIfTrue="1"/>
    <cfRule type="dataBar" priority="8353">
      <dataBar>
        <cfvo type="min"/>
        <cfvo type="max"/>
        <color rgb="FF638EC6"/>
      </dataBar>
    </cfRule>
    <cfRule type="duplicateValues" priority="8354" stopIfTrue="1"/>
    <cfRule type="duplicateValues" priority="8355" stopIfTrue="1"/>
    <cfRule type="duplicateValues" priority="8514" stopIfTrue="1"/>
    <cfRule type="duplicateValues" priority="8515" stopIfTrue="1"/>
    <cfRule type="dataBar" priority="8516">
      <dataBar>
        <cfvo type="min"/>
        <cfvo type="max"/>
        <color rgb="FF638EC6"/>
      </dataBar>
    </cfRule>
    <cfRule type="duplicateValues" priority="8517" stopIfTrue="1"/>
    <cfRule type="duplicateValues" priority="8518" stopIfTrue="1"/>
  </conditionalFormatting>
  <conditionalFormatting sqref="V28:W29">
    <cfRule type="dataBar" priority="4179">
      <dataBar>
        <cfvo type="min"/>
        <cfvo type="max"/>
        <color rgb="FF638EC6"/>
      </dataBar>
    </cfRule>
    <cfRule type="duplicateValues" priority="4180" stopIfTrue="1"/>
    <cfRule type="duplicateValues" priority="4181" stopIfTrue="1"/>
    <cfRule type="duplicateValues" priority="4281" stopIfTrue="1"/>
    <cfRule type="dataBar" priority="4282">
      <dataBar>
        <cfvo type="min"/>
        <cfvo type="max"/>
        <color rgb="FF638EC6"/>
      </dataBar>
    </cfRule>
    <cfRule type="duplicateValues" priority="4283" stopIfTrue="1"/>
    <cfRule type="duplicateValues" priority="4284" stopIfTrue="1"/>
    <cfRule type="duplicateValues" priority="4285" stopIfTrue="1"/>
    <cfRule type="duplicateValues" priority="4286" stopIfTrue="1"/>
    <cfRule type="dataBar" priority="4287">
      <dataBar>
        <cfvo type="min"/>
        <cfvo type="max"/>
        <color rgb="FF638EC6"/>
      </dataBar>
    </cfRule>
    <cfRule type="duplicateValues" priority="4288" stopIfTrue="1"/>
    <cfRule type="duplicateValues" priority="4289" stopIfTrue="1"/>
    <cfRule type="dataBar" priority="6765">
      <dataBar>
        <cfvo type="min"/>
        <cfvo type="max"/>
        <color rgb="FF638EC6"/>
      </dataBar>
    </cfRule>
    <cfRule type="duplicateValues" priority="6766" stopIfTrue="1"/>
    <cfRule type="duplicateValues" priority="6767" stopIfTrue="1"/>
    <cfRule type="duplicateValues" priority="6867" stopIfTrue="1"/>
    <cfRule type="dataBar" priority="6868">
      <dataBar>
        <cfvo type="min"/>
        <cfvo type="max"/>
        <color rgb="FF638EC6"/>
      </dataBar>
    </cfRule>
    <cfRule type="duplicateValues" priority="6869" stopIfTrue="1"/>
    <cfRule type="duplicateValues" priority="6870" stopIfTrue="1"/>
    <cfRule type="duplicateValues" priority="6871" stopIfTrue="1"/>
    <cfRule type="duplicateValues" priority="6872" stopIfTrue="1"/>
    <cfRule type="dataBar" priority="6873">
      <dataBar>
        <cfvo type="min"/>
        <cfvo type="max"/>
        <color rgb="FF638EC6"/>
      </dataBar>
    </cfRule>
    <cfRule type="duplicateValues" priority="6874" stopIfTrue="1"/>
    <cfRule type="duplicateValues" priority="6875" stopIfTrue="1"/>
  </conditionalFormatting>
  <conditionalFormatting sqref="V29:W29">
    <cfRule type="duplicateValues" priority="4187" stopIfTrue="1"/>
    <cfRule type="duplicateValues" priority="4188" stopIfTrue="1"/>
    <cfRule type="dataBar" priority="4189">
      <dataBar>
        <cfvo type="min"/>
        <cfvo type="max"/>
        <color rgb="FF638EC6"/>
      </dataBar>
    </cfRule>
    <cfRule type="duplicateValues" priority="4190" stopIfTrue="1"/>
    <cfRule type="duplicateValues" priority="4191" stopIfTrue="1"/>
    <cfRule type="duplicateValues" priority="4200" stopIfTrue="1"/>
    <cfRule type="dataBar" priority="4201">
      <dataBar>
        <cfvo type="min"/>
        <cfvo type="max"/>
        <color rgb="FF638EC6"/>
      </dataBar>
    </cfRule>
    <cfRule type="duplicateValues" priority="4202" stopIfTrue="1"/>
    <cfRule type="duplicateValues" priority="4203" stopIfTrue="1"/>
    <cfRule type="duplicateValues" priority="4204" stopIfTrue="1"/>
    <cfRule type="duplicateValues" priority="4205" stopIfTrue="1"/>
    <cfRule type="dataBar" priority="4206">
      <dataBar>
        <cfvo type="min"/>
        <cfvo type="max"/>
        <color rgb="FF638EC6"/>
      </dataBar>
    </cfRule>
    <cfRule type="duplicateValues" priority="4207" stopIfTrue="1"/>
    <cfRule type="duplicateValues" priority="4208" stopIfTrue="1"/>
    <cfRule type="duplicateValues" priority="4213" stopIfTrue="1"/>
    <cfRule type="duplicateValues" priority="4214" stopIfTrue="1"/>
    <cfRule type="dataBar" priority="4215">
      <dataBar>
        <cfvo type="min"/>
        <cfvo type="max"/>
        <color rgb="FF638EC6"/>
      </dataBar>
    </cfRule>
    <cfRule type="duplicateValues" priority="4216" stopIfTrue="1"/>
    <cfRule type="duplicateValues" priority="4217" stopIfTrue="1"/>
    <cfRule type="duplicateValues" priority="4218" stopIfTrue="1"/>
    <cfRule type="dataBar" priority="4219">
      <dataBar>
        <cfvo type="min"/>
        <cfvo type="max"/>
        <color rgb="FF638EC6"/>
      </dataBar>
    </cfRule>
    <cfRule type="duplicateValues" priority="4220" stopIfTrue="1"/>
    <cfRule type="duplicateValues" priority="4221" stopIfTrue="1"/>
    <cfRule type="dataBar" priority="4222">
      <dataBar>
        <cfvo type="min"/>
        <cfvo type="max"/>
        <color rgb="FF638EC6"/>
      </dataBar>
    </cfRule>
    <cfRule type="duplicateValues" priority="4223" stopIfTrue="1"/>
    <cfRule type="duplicateValues" priority="4224" stopIfTrue="1"/>
    <cfRule type="duplicateValues" priority="4225" stopIfTrue="1"/>
    <cfRule type="dataBar" priority="4226">
      <dataBar>
        <cfvo type="min"/>
        <cfvo type="max"/>
        <color rgb="FF638EC6"/>
      </dataBar>
    </cfRule>
    <cfRule type="duplicateValues" priority="4227" stopIfTrue="1"/>
    <cfRule type="duplicateValues" priority="4228" stopIfTrue="1"/>
    <cfRule type="duplicateValues" priority="4229" stopIfTrue="1"/>
    <cfRule type="dataBar" priority="4230">
      <dataBar>
        <cfvo type="min"/>
        <cfvo type="max"/>
        <color rgb="FF638EC6"/>
      </dataBar>
    </cfRule>
    <cfRule type="duplicateValues" priority="4231" stopIfTrue="1"/>
    <cfRule type="duplicateValues" priority="4232" stopIfTrue="1"/>
    <cfRule type="duplicateValues" priority="4233" stopIfTrue="1"/>
    <cfRule type="duplicateValues" priority="4234" stopIfTrue="1"/>
    <cfRule type="dataBar" priority="4235">
      <dataBar>
        <cfvo type="min"/>
        <cfvo type="max"/>
        <color rgb="FF638EC6"/>
      </dataBar>
    </cfRule>
    <cfRule type="duplicateValues" priority="4236" stopIfTrue="1"/>
    <cfRule type="duplicateValues" priority="4237" stopIfTrue="1"/>
    <cfRule type="dataBar" priority="4238">
      <dataBar>
        <cfvo type="min"/>
        <cfvo type="max"/>
        <color rgb="FF638EC6"/>
      </dataBar>
    </cfRule>
    <cfRule type="duplicateValues" priority="4239" stopIfTrue="1"/>
    <cfRule type="duplicateValues" priority="4240" stopIfTrue="1"/>
    <cfRule type="duplicateValues" priority="4291" stopIfTrue="1"/>
    <cfRule type="duplicateValues" priority="4292" stopIfTrue="1"/>
    <cfRule type="dataBar" priority="4293">
      <dataBar>
        <cfvo type="min"/>
        <cfvo type="max"/>
        <color rgb="FF638EC6"/>
      </dataBar>
    </cfRule>
    <cfRule type="duplicateValues" priority="4294" stopIfTrue="1"/>
    <cfRule type="duplicateValues" priority="4295" stopIfTrue="1"/>
    <cfRule type="duplicateValues" priority="4296" stopIfTrue="1"/>
    <cfRule type="dataBar" priority="4297">
      <dataBar>
        <cfvo type="min"/>
        <cfvo type="max"/>
        <color rgb="FF638EC6"/>
      </dataBar>
    </cfRule>
    <cfRule type="duplicateValues" priority="4298" stopIfTrue="1"/>
    <cfRule type="duplicateValues" priority="4299" stopIfTrue="1"/>
    <cfRule type="duplicateValues" priority="4300" stopIfTrue="1"/>
    <cfRule type="duplicateValues" priority="4329" stopIfTrue="1"/>
    <cfRule type="dataBar" priority="4330">
      <dataBar>
        <cfvo type="min"/>
        <cfvo type="max"/>
        <color rgb="FF638EC6"/>
      </dataBar>
    </cfRule>
    <cfRule type="duplicateValues" priority="4331" stopIfTrue="1"/>
    <cfRule type="duplicateValues" priority="4332" stopIfTrue="1"/>
    <cfRule type="duplicateValues" priority="4333" stopIfTrue="1"/>
    <cfRule type="duplicateValues" priority="6773" stopIfTrue="1"/>
    <cfRule type="duplicateValues" priority="6774" stopIfTrue="1"/>
    <cfRule type="dataBar" priority="6775">
      <dataBar>
        <cfvo type="min"/>
        <cfvo type="max"/>
        <color rgb="FF638EC6"/>
      </dataBar>
    </cfRule>
    <cfRule type="duplicateValues" priority="6776" stopIfTrue="1"/>
    <cfRule type="duplicateValues" priority="6777" stopIfTrue="1"/>
    <cfRule type="duplicateValues" priority="6786" stopIfTrue="1"/>
    <cfRule type="dataBar" priority="6787">
      <dataBar>
        <cfvo type="min"/>
        <cfvo type="max"/>
        <color rgb="FF638EC6"/>
      </dataBar>
    </cfRule>
    <cfRule type="duplicateValues" priority="6788" stopIfTrue="1"/>
    <cfRule type="duplicateValues" priority="6789" stopIfTrue="1"/>
    <cfRule type="duplicateValues" priority="6790" stopIfTrue="1"/>
    <cfRule type="duplicateValues" priority="6791" stopIfTrue="1"/>
    <cfRule type="dataBar" priority="6792">
      <dataBar>
        <cfvo type="min"/>
        <cfvo type="max"/>
        <color rgb="FF638EC6"/>
      </dataBar>
    </cfRule>
    <cfRule type="duplicateValues" priority="6793" stopIfTrue="1"/>
    <cfRule type="duplicateValues" priority="6794" stopIfTrue="1"/>
    <cfRule type="duplicateValues" priority="6799" stopIfTrue="1"/>
    <cfRule type="duplicateValues" priority="6800" stopIfTrue="1"/>
    <cfRule type="dataBar" priority="6801">
      <dataBar>
        <cfvo type="min"/>
        <cfvo type="max"/>
        <color rgb="FF638EC6"/>
      </dataBar>
    </cfRule>
    <cfRule type="duplicateValues" priority="6802" stopIfTrue="1"/>
    <cfRule type="duplicateValues" priority="6803" stopIfTrue="1"/>
    <cfRule type="duplicateValues" priority="6804" stopIfTrue="1"/>
    <cfRule type="dataBar" priority="6805">
      <dataBar>
        <cfvo type="min"/>
        <cfvo type="max"/>
        <color rgb="FF638EC6"/>
      </dataBar>
    </cfRule>
    <cfRule type="duplicateValues" priority="6806" stopIfTrue="1"/>
    <cfRule type="duplicateValues" priority="6807" stopIfTrue="1"/>
    <cfRule type="dataBar" priority="6808">
      <dataBar>
        <cfvo type="min"/>
        <cfvo type="max"/>
        <color rgb="FF638EC6"/>
      </dataBar>
    </cfRule>
    <cfRule type="duplicateValues" priority="6809" stopIfTrue="1"/>
    <cfRule type="duplicateValues" priority="6810" stopIfTrue="1"/>
    <cfRule type="duplicateValues" priority="6811" stopIfTrue="1"/>
    <cfRule type="dataBar" priority="6812">
      <dataBar>
        <cfvo type="min"/>
        <cfvo type="max"/>
        <color rgb="FF638EC6"/>
      </dataBar>
    </cfRule>
    <cfRule type="duplicateValues" priority="6813" stopIfTrue="1"/>
    <cfRule type="duplicateValues" priority="6814" stopIfTrue="1"/>
    <cfRule type="duplicateValues" priority="6815" stopIfTrue="1"/>
    <cfRule type="dataBar" priority="6816">
      <dataBar>
        <cfvo type="min"/>
        <cfvo type="max"/>
        <color rgb="FF638EC6"/>
      </dataBar>
    </cfRule>
    <cfRule type="duplicateValues" priority="6817" stopIfTrue="1"/>
    <cfRule type="duplicateValues" priority="6818" stopIfTrue="1"/>
    <cfRule type="duplicateValues" priority="6819" stopIfTrue="1"/>
    <cfRule type="duplicateValues" priority="6820" stopIfTrue="1"/>
    <cfRule type="dataBar" priority="6821">
      <dataBar>
        <cfvo type="min"/>
        <cfvo type="max"/>
        <color rgb="FF638EC6"/>
      </dataBar>
    </cfRule>
    <cfRule type="duplicateValues" priority="6822" stopIfTrue="1"/>
    <cfRule type="duplicateValues" priority="6823" stopIfTrue="1"/>
    <cfRule type="dataBar" priority="6824">
      <dataBar>
        <cfvo type="min"/>
        <cfvo type="max"/>
        <color rgb="FF638EC6"/>
      </dataBar>
    </cfRule>
    <cfRule type="duplicateValues" priority="6825" stopIfTrue="1"/>
    <cfRule type="duplicateValues" priority="6826" stopIfTrue="1"/>
    <cfRule type="duplicateValues" priority="6877" stopIfTrue="1"/>
    <cfRule type="duplicateValues" priority="6878" stopIfTrue="1"/>
    <cfRule type="dataBar" priority="6879">
      <dataBar>
        <cfvo type="min"/>
        <cfvo type="max"/>
        <color rgb="FF638EC6"/>
      </dataBar>
    </cfRule>
    <cfRule type="duplicateValues" priority="6880" stopIfTrue="1"/>
    <cfRule type="duplicateValues" priority="6881" stopIfTrue="1"/>
    <cfRule type="duplicateValues" priority="6882" stopIfTrue="1"/>
    <cfRule type="dataBar" priority="6883">
      <dataBar>
        <cfvo type="min"/>
        <cfvo type="max"/>
        <color rgb="FF638EC6"/>
      </dataBar>
    </cfRule>
    <cfRule type="duplicateValues" priority="6884" stopIfTrue="1"/>
    <cfRule type="duplicateValues" priority="6885" stopIfTrue="1"/>
    <cfRule type="duplicateValues" priority="6886" stopIfTrue="1"/>
    <cfRule type="duplicateValues" priority="7083" stopIfTrue="1"/>
    <cfRule type="dataBar" priority="7084">
      <dataBar>
        <cfvo type="min"/>
        <cfvo type="max"/>
        <color rgb="FF638EC6"/>
      </dataBar>
    </cfRule>
    <cfRule type="duplicateValues" priority="7085" stopIfTrue="1"/>
    <cfRule type="duplicateValues" priority="7086" stopIfTrue="1"/>
    <cfRule type="duplicateValues" priority="7087" stopIfTrue="1"/>
    <cfRule type="duplicateValues" priority="8533" stopIfTrue="1"/>
    <cfRule type="dataBar" priority="8534">
      <dataBar>
        <cfvo type="min"/>
        <cfvo type="max"/>
        <color rgb="FF638EC6"/>
      </dataBar>
    </cfRule>
    <cfRule type="duplicateValues" priority="8535" stopIfTrue="1"/>
    <cfRule type="duplicateValues" priority="8536" stopIfTrue="1"/>
    <cfRule type="duplicateValues" priority="8537" stopIfTrue="1"/>
  </conditionalFormatting>
  <conditionalFormatting sqref="W28">
    <cfRule type="dataBar" priority="4249">
      <dataBar>
        <cfvo type="min"/>
        <cfvo type="max"/>
        <color rgb="FF638EC6"/>
      </dataBar>
    </cfRule>
    <cfRule type="duplicateValues" priority="4250" stopIfTrue="1"/>
    <cfRule type="duplicateValues" priority="4251" stopIfTrue="1"/>
    <cfRule type="duplicateValues" priority="4252" stopIfTrue="1"/>
    <cfRule type="duplicateValues" priority="4253" stopIfTrue="1"/>
    <cfRule type="dataBar" priority="4254">
      <dataBar>
        <cfvo type="min"/>
        <cfvo type="max"/>
        <color rgb="FF638EC6"/>
      </dataBar>
    </cfRule>
    <cfRule type="duplicateValues" priority="4255" stopIfTrue="1"/>
    <cfRule type="duplicateValues" priority="4256" stopIfTrue="1"/>
    <cfRule type="dataBar" priority="6835">
      <dataBar>
        <cfvo type="min"/>
        <cfvo type="max"/>
        <color rgb="FF638EC6"/>
      </dataBar>
    </cfRule>
    <cfRule type="duplicateValues" priority="6836" stopIfTrue="1"/>
    <cfRule type="duplicateValues" priority="6837" stopIfTrue="1"/>
    <cfRule type="duplicateValues" priority="6838" stopIfTrue="1"/>
    <cfRule type="duplicateValues" priority="6839" stopIfTrue="1"/>
    <cfRule type="dataBar" priority="6840">
      <dataBar>
        <cfvo type="min"/>
        <cfvo type="max"/>
        <color rgb="FF638EC6"/>
      </dataBar>
    </cfRule>
    <cfRule type="duplicateValues" priority="6841" stopIfTrue="1"/>
    <cfRule type="duplicateValues" priority="6842" stopIfTrue="1"/>
  </conditionalFormatting>
  <conditionalFormatting sqref="W29">
    <cfRule type="dataBar" priority="4192">
      <dataBar>
        <cfvo type="min"/>
        <cfvo type="max"/>
        <color rgb="FF638EC6"/>
      </dataBar>
    </cfRule>
    <cfRule type="duplicateValues" priority="4193" stopIfTrue="1"/>
    <cfRule type="duplicateValues" priority="4194" stopIfTrue="1"/>
    <cfRule type="duplicateValues" priority="4195" stopIfTrue="1"/>
    <cfRule type="duplicateValues" priority="4196" stopIfTrue="1"/>
    <cfRule type="dataBar" priority="4197">
      <dataBar>
        <cfvo type="min"/>
        <cfvo type="max"/>
        <color rgb="FF638EC6"/>
      </dataBar>
    </cfRule>
    <cfRule type="duplicateValues" priority="4198" stopIfTrue="1"/>
    <cfRule type="duplicateValues" priority="4199" stopIfTrue="1"/>
    <cfRule type="dataBar" priority="6778">
      <dataBar>
        <cfvo type="min"/>
        <cfvo type="max"/>
        <color rgb="FF638EC6"/>
      </dataBar>
    </cfRule>
    <cfRule type="duplicateValues" priority="6779" stopIfTrue="1"/>
    <cfRule type="duplicateValues" priority="6780" stopIfTrue="1"/>
    <cfRule type="duplicateValues" priority="6781" stopIfTrue="1"/>
    <cfRule type="duplicateValues" priority="6782" stopIfTrue="1"/>
    <cfRule type="dataBar" priority="6783">
      <dataBar>
        <cfvo type="min"/>
        <cfvo type="max"/>
        <color rgb="FF638EC6"/>
      </dataBar>
    </cfRule>
    <cfRule type="duplicateValues" priority="6784" stopIfTrue="1"/>
    <cfRule type="duplicateValues" priority="6785" stopIfTrue="1"/>
  </conditionalFormatting>
  <conditionalFormatting sqref="X4">
    <cfRule type="duplicateValues" priority="614" stopIfTrue="1"/>
    <cfRule type="duplicateValues" priority="615" stopIfTrue="1"/>
    <cfRule type="dataBar" priority="616">
      <dataBar>
        <cfvo type="min"/>
        <cfvo type="max"/>
        <color rgb="FF638EC6"/>
      </dataBar>
    </cfRule>
    <cfRule type="duplicateValues" priority="617" stopIfTrue="1"/>
    <cfRule type="duplicateValues" priority="618" stopIfTrue="1"/>
  </conditionalFormatting>
  <conditionalFormatting sqref="X4:X5">
    <cfRule type="duplicateValues" priority="619" stopIfTrue="1"/>
    <cfRule type="dataBar" priority="620">
      <dataBar>
        <cfvo type="min"/>
        <cfvo type="max"/>
        <color rgb="FF638EC6"/>
      </dataBar>
    </cfRule>
    <cfRule type="duplicateValues" priority="621" stopIfTrue="1"/>
    <cfRule type="duplicateValues" priority="622" stopIfTrue="1"/>
  </conditionalFormatting>
  <conditionalFormatting sqref="X7">
    <cfRule type="dataBar" priority="623">
      <dataBar>
        <cfvo type="min"/>
        <cfvo type="max"/>
        <color rgb="FF638EC6"/>
      </dataBar>
    </cfRule>
    <cfRule type="duplicateValues" priority="624" stopIfTrue="1"/>
    <cfRule type="duplicateValues" priority="625" stopIfTrue="1"/>
    <cfRule type="duplicateValues" priority="626" stopIfTrue="1"/>
  </conditionalFormatting>
  <conditionalFormatting sqref="X26">
    <cfRule type="dataBar" priority="627">
      <dataBar>
        <cfvo type="min"/>
        <cfvo type="max"/>
        <color rgb="FF638EC6"/>
      </dataBar>
    </cfRule>
    <cfRule type="duplicateValues" priority="628" stopIfTrue="1"/>
    <cfRule type="duplicateValues" priority="629" stopIfTrue="1"/>
    <cfRule type="duplicateValues" priority="630" stopIfTrue="1"/>
    <cfRule type="dataBar" priority="639">
      <dataBar>
        <cfvo type="min"/>
        <cfvo type="max"/>
        <color rgb="FF638EC6"/>
      </dataBar>
    </cfRule>
    <cfRule type="duplicateValues" priority="640" stopIfTrue="1"/>
    <cfRule type="duplicateValues" priority="641" stopIfTrue="1"/>
    <cfRule type="duplicateValues" priority="642" stopIfTrue="1"/>
  </conditionalFormatting>
  <conditionalFormatting sqref="X26:X27">
    <cfRule type="duplicateValues" priority="635" stopIfTrue="1"/>
    <cfRule type="dataBar" priority="636">
      <dataBar>
        <cfvo type="min"/>
        <cfvo type="max"/>
        <color rgb="FF638EC6"/>
      </dataBar>
    </cfRule>
    <cfRule type="duplicateValues" priority="637" stopIfTrue="1"/>
    <cfRule type="duplicateValues" priority="638" stopIfTrue="1"/>
  </conditionalFormatting>
  <conditionalFormatting sqref="X27">
    <cfRule type="dataBar" priority="631">
      <dataBar>
        <cfvo type="min"/>
        <cfvo type="max"/>
        <color rgb="FF638EC6"/>
      </dataBar>
    </cfRule>
    <cfRule type="duplicateValues" priority="632" stopIfTrue="1"/>
    <cfRule type="duplicateValues" priority="633" stopIfTrue="1"/>
    <cfRule type="duplicateValues" priority="634" stopIfTrue="1"/>
  </conditionalFormatting>
  <conditionalFormatting sqref="X34">
    <cfRule type="dataBar" priority="131">
      <dataBar>
        <cfvo type="min"/>
        <cfvo type="max"/>
        <color rgb="FF638EC6"/>
      </dataBar>
    </cfRule>
    <cfRule type="duplicateValues" priority="132" stopIfTrue="1"/>
    <cfRule type="duplicateValues" priority="133" stopIfTrue="1"/>
    <cfRule type="duplicateValues" priority="134" stopIfTrue="1"/>
  </conditionalFormatting>
  <conditionalFormatting sqref="X35">
    <cfRule type="dataBar" priority="135">
      <dataBar>
        <cfvo type="min"/>
        <cfvo type="max"/>
        <color rgb="FF638EC6"/>
      </dataBar>
    </cfRule>
    <cfRule type="duplicateValues" priority="136" stopIfTrue="1"/>
    <cfRule type="duplicateValues" priority="137" stopIfTrue="1"/>
    <cfRule type="duplicateValues" priority="138" stopIfTrue="1"/>
  </conditionalFormatting>
  <conditionalFormatting sqref="X36">
    <cfRule type="dataBar" priority="255">
      <dataBar>
        <cfvo type="min"/>
        <cfvo type="max"/>
        <color rgb="FF638EC6"/>
      </dataBar>
    </cfRule>
    <cfRule type="duplicateValues" priority="256" stopIfTrue="1"/>
    <cfRule type="duplicateValues" priority="257" stopIfTrue="1"/>
    <cfRule type="duplicateValues" priority="258" stopIfTrue="1"/>
  </conditionalFormatting>
  <conditionalFormatting sqref="X37">
    <cfRule type="dataBar" priority="93">
      <dataBar>
        <cfvo type="min"/>
        <cfvo type="max"/>
        <color rgb="FF638EC6"/>
      </dataBar>
    </cfRule>
    <cfRule type="duplicateValues" priority="94" stopIfTrue="1"/>
    <cfRule type="duplicateValues" priority="95" stopIfTrue="1"/>
    <cfRule type="duplicateValues" priority="96" stopIfTrue="1"/>
  </conditionalFormatting>
  <conditionalFormatting sqref="X42">
    <cfRule type="dataBar" priority="251">
      <dataBar>
        <cfvo type="min"/>
        <cfvo type="max"/>
        <color rgb="FF638EC6"/>
      </dataBar>
    </cfRule>
    <cfRule type="duplicateValues" priority="252" stopIfTrue="1"/>
    <cfRule type="duplicateValues" priority="253" stopIfTrue="1"/>
    <cfRule type="duplicateValues" priority="254" stopIfTrue="1"/>
  </conditionalFormatting>
  <conditionalFormatting sqref="X44">
    <cfRule type="dataBar" priority="89">
      <dataBar>
        <cfvo type="min"/>
        <cfvo type="max"/>
        <color rgb="FF638EC6"/>
      </dataBar>
    </cfRule>
    <cfRule type="duplicateValues" priority="90" stopIfTrue="1"/>
    <cfRule type="duplicateValues" priority="91" stopIfTrue="1"/>
    <cfRule type="duplicateValues" priority="92" stopIfTrue="1"/>
  </conditionalFormatting>
  <conditionalFormatting sqref="X4:Y4">
    <cfRule type="dataBar" priority="688">
      <dataBar>
        <cfvo type="min"/>
        <cfvo type="max"/>
        <color rgb="FF638EC6"/>
      </dataBar>
    </cfRule>
    <cfRule type="duplicateValues" priority="689" stopIfTrue="1"/>
    <cfRule type="duplicateValues" priority="690" stopIfTrue="1"/>
    <cfRule type="duplicateValues" priority="691" stopIfTrue="1"/>
    <cfRule type="dataBar" priority="701">
      <dataBar>
        <cfvo type="min"/>
        <cfvo type="max"/>
        <color rgb="FF638EC6"/>
      </dataBar>
    </cfRule>
    <cfRule type="duplicateValues" priority="702" stopIfTrue="1"/>
    <cfRule type="duplicateValues" priority="703" stopIfTrue="1"/>
    <cfRule type="duplicateValues" priority="704" stopIfTrue="1"/>
    <cfRule type="duplicateValues" priority="705" stopIfTrue="1"/>
  </conditionalFormatting>
  <conditionalFormatting sqref="X4:Y5">
    <cfRule type="dataBar" priority="684">
      <dataBar>
        <cfvo type="min"/>
        <cfvo type="max"/>
        <color rgb="FF638EC6"/>
      </dataBar>
    </cfRule>
    <cfRule type="duplicateValues" priority="685" stopIfTrue="1"/>
    <cfRule type="duplicateValues" priority="686" stopIfTrue="1"/>
    <cfRule type="duplicateValues" priority="687" stopIfTrue="1"/>
    <cfRule type="dataBar" priority="696">
      <dataBar>
        <cfvo type="min"/>
        <cfvo type="max"/>
        <color rgb="FF638EC6"/>
      </dataBar>
    </cfRule>
    <cfRule type="duplicateValues" priority="697" stopIfTrue="1"/>
    <cfRule type="duplicateValues" priority="698" stopIfTrue="1"/>
    <cfRule type="duplicateValues" priority="699" stopIfTrue="1"/>
    <cfRule type="duplicateValues" priority="700" stopIfTrue="1"/>
  </conditionalFormatting>
  <conditionalFormatting sqref="X5:Y5">
    <cfRule type="dataBar" priority="692">
      <dataBar>
        <cfvo type="min"/>
        <cfvo type="max"/>
        <color rgb="FF638EC6"/>
      </dataBar>
    </cfRule>
    <cfRule type="duplicateValues" priority="693" stopIfTrue="1"/>
    <cfRule type="duplicateValues" priority="694" stopIfTrue="1"/>
    <cfRule type="duplicateValues" priority="695" stopIfTrue="1"/>
  </conditionalFormatting>
  <conditionalFormatting sqref="X6:Y6">
    <cfRule type="duplicateValues" priority="668" stopIfTrue="1"/>
    <cfRule type="dataBar" priority="669">
      <dataBar>
        <cfvo type="min"/>
        <cfvo type="max"/>
        <color rgb="FF638EC6"/>
      </dataBar>
    </cfRule>
    <cfRule type="duplicateValues" priority="670" stopIfTrue="1"/>
    <cfRule type="duplicateValues" priority="671" stopIfTrue="1"/>
  </conditionalFormatting>
  <conditionalFormatting sqref="X6:Y7">
    <cfRule type="dataBar" priority="664">
      <dataBar>
        <cfvo type="min"/>
        <cfvo type="max"/>
        <color rgb="FF638EC6"/>
      </dataBar>
    </cfRule>
    <cfRule type="duplicateValues" priority="665" stopIfTrue="1"/>
    <cfRule type="duplicateValues" priority="666" stopIfTrue="1"/>
    <cfRule type="duplicateValues" priority="667" stopIfTrue="1"/>
  </conditionalFormatting>
  <conditionalFormatting sqref="X7:Y7">
    <cfRule type="duplicateValues" priority="672" stopIfTrue="1"/>
    <cfRule type="dataBar" priority="673">
      <dataBar>
        <cfvo type="min"/>
        <cfvo type="max"/>
        <color rgb="FF638EC6"/>
      </dataBar>
    </cfRule>
    <cfRule type="duplicateValues" priority="674" stopIfTrue="1"/>
    <cfRule type="duplicateValues" priority="675" stopIfTrue="1"/>
  </conditionalFormatting>
  <conditionalFormatting sqref="X25:Y25 X7:Y7">
    <cfRule type="dataBar" priority="20482">
      <dataBar>
        <cfvo type="min"/>
        <cfvo type="max"/>
        <color rgb="FF638EC6"/>
      </dataBar>
    </cfRule>
    <cfRule type="duplicateValues" priority="20483" stopIfTrue="1"/>
    <cfRule type="duplicateValues" priority="20484" stopIfTrue="1"/>
    <cfRule type="duplicateValues" priority="20485" stopIfTrue="1"/>
  </conditionalFormatting>
  <conditionalFormatting sqref="X25:Y25">
    <cfRule type="dataBar" priority="676">
      <dataBar>
        <cfvo type="min"/>
        <cfvo type="max"/>
        <color rgb="FF638EC6"/>
      </dataBar>
    </cfRule>
    <cfRule type="duplicateValues" priority="677" stopIfTrue="1"/>
    <cfRule type="duplicateValues" priority="678" stopIfTrue="1"/>
    <cfRule type="duplicateValues" priority="679" stopIfTrue="1"/>
    <cfRule type="duplicateValues" priority="20490" stopIfTrue="1"/>
  </conditionalFormatting>
  <conditionalFormatting sqref="X26:Y26">
    <cfRule type="duplicateValues" priority="647" stopIfTrue="1"/>
    <cfRule type="dataBar" priority="648">
      <dataBar>
        <cfvo type="min"/>
        <cfvo type="max"/>
        <color rgb="FF638EC6"/>
      </dataBar>
    </cfRule>
    <cfRule type="duplicateValues" priority="649" stopIfTrue="1"/>
    <cfRule type="duplicateValues" priority="650" stopIfTrue="1"/>
  </conditionalFormatting>
  <conditionalFormatting sqref="X26:Y27">
    <cfRule type="dataBar" priority="643">
      <dataBar>
        <cfvo type="min"/>
        <cfvo type="max"/>
        <color rgb="FF638EC6"/>
      </dataBar>
    </cfRule>
    <cfRule type="duplicateValues" priority="644" stopIfTrue="1"/>
    <cfRule type="duplicateValues" priority="645" stopIfTrue="1"/>
    <cfRule type="duplicateValues" priority="646" stopIfTrue="1"/>
  </conditionalFormatting>
  <conditionalFormatting sqref="X27:Y27">
    <cfRule type="dataBar" priority="651">
      <dataBar>
        <cfvo type="min"/>
        <cfvo type="max"/>
        <color rgb="FF638EC6"/>
      </dataBar>
    </cfRule>
    <cfRule type="duplicateValues" priority="652" stopIfTrue="1"/>
    <cfRule type="duplicateValues" priority="653" stopIfTrue="1"/>
    <cfRule type="duplicateValues" priority="654" stopIfTrue="1"/>
  </conditionalFormatting>
  <conditionalFormatting sqref="X34:Y34">
    <cfRule type="duplicateValues" priority="127" stopIfTrue="1"/>
    <cfRule type="dataBar" priority="128">
      <dataBar>
        <cfvo type="min"/>
        <cfvo type="max"/>
        <color rgb="FF638EC6"/>
      </dataBar>
    </cfRule>
    <cfRule type="duplicateValues" priority="129" stopIfTrue="1"/>
    <cfRule type="duplicateValues" priority="130" stopIfTrue="1"/>
    <cfRule type="duplicateValues" priority="184" stopIfTrue="1"/>
    <cfRule type="dataBar" priority="185">
      <dataBar>
        <cfvo type="min"/>
        <cfvo type="max"/>
        <color rgb="FF638EC6"/>
      </dataBar>
    </cfRule>
    <cfRule type="duplicateValues" priority="186" stopIfTrue="1"/>
    <cfRule type="duplicateValues" priority="187" stopIfTrue="1"/>
    <cfRule type="duplicateValues" priority="196" stopIfTrue="1"/>
    <cfRule type="dataBar" priority="197">
      <dataBar>
        <cfvo type="min"/>
        <cfvo type="max"/>
        <color rgb="FF638EC6"/>
      </dataBar>
    </cfRule>
    <cfRule type="duplicateValues" priority="198" stopIfTrue="1"/>
    <cfRule type="duplicateValues" priority="199" stopIfTrue="1"/>
    <cfRule type="duplicateValues" priority="200" stopIfTrue="1"/>
    <cfRule type="dataBar" priority="201">
      <dataBar>
        <cfvo type="min"/>
        <cfvo type="max"/>
        <color rgb="FF638EC6"/>
      </dataBar>
    </cfRule>
    <cfRule type="duplicateValues" priority="202" stopIfTrue="1"/>
    <cfRule type="duplicateValues" priority="203" stopIfTrue="1"/>
    <cfRule type="duplicateValues" priority="204" stopIfTrue="1"/>
    <cfRule type="duplicateValues" priority="205" stopIfTrue="1"/>
    <cfRule type="dataBar" priority="206">
      <dataBar>
        <cfvo type="min"/>
        <cfvo type="max"/>
        <color rgb="FF638EC6"/>
      </dataBar>
    </cfRule>
    <cfRule type="duplicateValues" priority="207" stopIfTrue="1"/>
    <cfRule type="duplicateValues" priority="208" stopIfTrue="1"/>
    <cfRule type="duplicateValues" priority="209" stopIfTrue="1"/>
    <cfRule type="dataBar" priority="210">
      <dataBar>
        <cfvo type="min"/>
        <cfvo type="max"/>
        <color rgb="FF638EC6"/>
      </dataBar>
    </cfRule>
    <cfRule type="duplicateValues" priority="211" stopIfTrue="1"/>
    <cfRule type="duplicateValues" priority="212" stopIfTrue="1"/>
    <cfRule type="duplicateValues" priority="213" stopIfTrue="1"/>
    <cfRule type="dataBar" priority="214">
      <dataBar>
        <cfvo type="min"/>
        <cfvo type="max"/>
        <color rgb="FF638EC6"/>
      </dataBar>
    </cfRule>
    <cfRule type="duplicateValues" priority="215" stopIfTrue="1"/>
    <cfRule type="duplicateValues" priority="216" stopIfTrue="1"/>
    <cfRule type="duplicateValues" priority="217" stopIfTrue="1"/>
    <cfRule type="dataBar" priority="218">
      <dataBar>
        <cfvo type="min"/>
        <cfvo type="max"/>
        <color rgb="FF638EC6"/>
      </dataBar>
    </cfRule>
    <cfRule type="duplicateValues" priority="219" stopIfTrue="1"/>
    <cfRule type="duplicateValues" priority="220" stopIfTrue="1"/>
    <cfRule type="duplicateValues" priority="221" stopIfTrue="1"/>
    <cfRule type="duplicateValues" priority="222" stopIfTrue="1"/>
    <cfRule type="dataBar" priority="223">
      <dataBar>
        <cfvo type="min"/>
        <cfvo type="max"/>
        <color rgb="FF638EC6"/>
      </dataBar>
    </cfRule>
    <cfRule type="duplicateValues" priority="224" stopIfTrue="1"/>
    <cfRule type="duplicateValues" priority="225" stopIfTrue="1"/>
  </conditionalFormatting>
  <conditionalFormatting sqref="X34:Y35">
    <cfRule type="duplicateValues" priority="147" stopIfTrue="1"/>
    <cfRule type="dataBar" priority="148">
      <dataBar>
        <cfvo type="min"/>
        <cfvo type="max"/>
        <color rgb="FF638EC6"/>
      </dataBar>
    </cfRule>
    <cfRule type="duplicateValues" priority="149" stopIfTrue="1"/>
    <cfRule type="duplicateValues" priority="150" stopIfTrue="1"/>
    <cfRule type="duplicateValues" priority="151" stopIfTrue="1"/>
    <cfRule type="dataBar" priority="152">
      <dataBar>
        <cfvo type="min"/>
        <cfvo type="max"/>
        <color rgb="FF638EC6"/>
      </dataBar>
    </cfRule>
    <cfRule type="duplicateValues" priority="153" stopIfTrue="1"/>
    <cfRule type="duplicateValues" priority="154" stopIfTrue="1"/>
    <cfRule type="duplicateValues" priority="155" stopIfTrue="1"/>
    <cfRule type="dataBar" priority="156">
      <dataBar>
        <cfvo type="min"/>
        <cfvo type="max"/>
        <color rgb="FF638EC6"/>
      </dataBar>
    </cfRule>
    <cfRule type="duplicateValues" priority="157" stopIfTrue="1"/>
    <cfRule type="duplicateValues" priority="158" stopIfTrue="1"/>
    <cfRule type="duplicateValues" priority="159" stopIfTrue="1"/>
    <cfRule type="dataBar" priority="160">
      <dataBar>
        <cfvo type="min"/>
        <cfvo type="max"/>
        <color rgb="FF638EC6"/>
      </dataBar>
    </cfRule>
    <cfRule type="duplicateValues" priority="161" stopIfTrue="1"/>
    <cfRule type="duplicateValues" priority="162" stopIfTrue="1"/>
    <cfRule type="duplicateValues" priority="259" stopIfTrue="1"/>
    <cfRule type="dataBar" priority="260">
      <dataBar>
        <cfvo type="min"/>
        <cfvo type="max"/>
        <color rgb="FF638EC6"/>
      </dataBar>
    </cfRule>
    <cfRule type="duplicateValues" priority="261" stopIfTrue="1"/>
    <cfRule type="duplicateValues" priority="262" stopIfTrue="1"/>
    <cfRule type="duplicateValues" priority="263" stopIfTrue="1"/>
    <cfRule type="dataBar" priority="264">
      <dataBar>
        <cfvo type="min"/>
        <cfvo type="max"/>
        <color rgb="FF638EC6"/>
      </dataBar>
    </cfRule>
    <cfRule type="duplicateValues" priority="265" stopIfTrue="1"/>
    <cfRule type="duplicateValues" priority="266" stopIfTrue="1"/>
    <cfRule type="duplicateValues" priority="267" stopIfTrue="1"/>
  </conditionalFormatting>
  <conditionalFormatting sqref="X35:Y35">
    <cfRule type="dataBar" priority="139">
      <dataBar>
        <cfvo type="min"/>
        <cfvo type="max"/>
        <color rgb="FF638EC6"/>
      </dataBar>
    </cfRule>
    <cfRule type="duplicateValues" priority="140" stopIfTrue="1"/>
    <cfRule type="duplicateValues" priority="141" stopIfTrue="1"/>
    <cfRule type="duplicateValues" priority="142" stopIfTrue="1"/>
    <cfRule type="duplicateValues" priority="143" stopIfTrue="1"/>
    <cfRule type="dataBar" priority="144">
      <dataBar>
        <cfvo type="min"/>
        <cfvo type="max"/>
        <color rgb="FF638EC6"/>
      </dataBar>
    </cfRule>
    <cfRule type="duplicateValues" priority="145" stopIfTrue="1"/>
    <cfRule type="duplicateValues" priority="146" stopIfTrue="1"/>
    <cfRule type="dataBar" priority="163">
      <dataBar>
        <cfvo type="min"/>
        <cfvo type="max"/>
        <color rgb="FF638EC6"/>
      </dataBar>
    </cfRule>
    <cfRule type="duplicateValues" priority="164" stopIfTrue="1"/>
    <cfRule type="duplicateValues" priority="165" stopIfTrue="1"/>
    <cfRule type="duplicateValues" priority="166" stopIfTrue="1"/>
    <cfRule type="dataBar" priority="167">
      <dataBar>
        <cfvo type="min"/>
        <cfvo type="max"/>
        <color rgb="FF638EC6"/>
      </dataBar>
    </cfRule>
    <cfRule type="duplicateValues" priority="168" stopIfTrue="1"/>
    <cfRule type="duplicateValues" priority="169" stopIfTrue="1"/>
    <cfRule type="duplicateValues" priority="170" stopIfTrue="1"/>
    <cfRule type="dataBar" priority="171">
      <dataBar>
        <cfvo type="min"/>
        <cfvo type="max"/>
        <color rgb="FF638EC6"/>
      </dataBar>
    </cfRule>
    <cfRule type="duplicateValues" priority="172" stopIfTrue="1"/>
    <cfRule type="duplicateValues" priority="173" stopIfTrue="1"/>
    <cfRule type="duplicateValues" priority="174" stopIfTrue="1"/>
    <cfRule type="duplicateValues" priority="175" stopIfTrue="1"/>
    <cfRule type="dataBar" priority="176">
      <dataBar>
        <cfvo type="min"/>
        <cfvo type="max"/>
        <color rgb="FF638EC6"/>
      </dataBar>
    </cfRule>
    <cfRule type="duplicateValues" priority="177" stopIfTrue="1"/>
    <cfRule type="duplicateValues" priority="178" stopIfTrue="1"/>
    <cfRule type="duplicateValues" priority="179" stopIfTrue="1"/>
    <cfRule type="dataBar" priority="180">
      <dataBar>
        <cfvo type="min"/>
        <cfvo type="max"/>
        <color rgb="FF638EC6"/>
      </dataBar>
    </cfRule>
    <cfRule type="duplicateValues" priority="181" stopIfTrue="1"/>
    <cfRule type="duplicateValues" priority="182" stopIfTrue="1"/>
    <cfRule type="duplicateValues" priority="183" stopIfTrue="1"/>
  </conditionalFormatting>
  <conditionalFormatting sqref="X36:Y36">
    <cfRule type="dataBar" priority="375">
      <dataBar>
        <cfvo type="min"/>
        <cfvo type="max"/>
        <color rgb="FF638EC6"/>
      </dataBar>
    </cfRule>
    <cfRule type="duplicateValues" priority="376" stopIfTrue="1"/>
    <cfRule type="duplicateValues" priority="377" stopIfTrue="1"/>
    <cfRule type="duplicateValues" priority="378" stopIfTrue="1"/>
  </conditionalFormatting>
  <conditionalFormatting sqref="X36:Y37">
    <cfRule type="dataBar" priority="391">
      <dataBar>
        <cfvo type="min"/>
        <cfvo type="max"/>
        <color rgb="FF638EC6"/>
      </dataBar>
    </cfRule>
    <cfRule type="duplicateValues" priority="392" stopIfTrue="1"/>
    <cfRule type="duplicateValues" priority="393" stopIfTrue="1"/>
    <cfRule type="duplicateValues" priority="394" stopIfTrue="1"/>
  </conditionalFormatting>
  <conditionalFormatting sqref="X37:Y37">
    <cfRule type="dataBar" priority="379">
      <dataBar>
        <cfvo type="min"/>
        <cfvo type="max"/>
        <color rgb="FF638EC6"/>
      </dataBar>
    </cfRule>
    <cfRule type="duplicateValues" priority="380" stopIfTrue="1"/>
    <cfRule type="duplicateValues" priority="381" stopIfTrue="1"/>
    <cfRule type="duplicateValues" priority="382" stopIfTrue="1"/>
    <cfRule type="dataBar" priority="395">
      <dataBar>
        <cfvo type="min"/>
        <cfvo type="max"/>
        <color rgb="FF638EC6"/>
      </dataBar>
    </cfRule>
    <cfRule type="duplicateValues" priority="396" stopIfTrue="1"/>
    <cfRule type="duplicateValues" priority="397" stopIfTrue="1"/>
    <cfRule type="duplicateValues" priority="398" stopIfTrue="1"/>
  </conditionalFormatting>
  <conditionalFormatting sqref="X38:Y38">
    <cfRule type="dataBar" priority="371">
      <dataBar>
        <cfvo type="min"/>
        <cfvo type="max"/>
        <color rgb="FF638EC6"/>
      </dataBar>
    </cfRule>
    <cfRule type="duplicateValues" priority="372" stopIfTrue="1"/>
    <cfRule type="duplicateValues" priority="373" stopIfTrue="1"/>
    <cfRule type="duplicateValues" priority="374" stopIfTrue="1"/>
  </conditionalFormatting>
  <conditionalFormatting sqref="X39:Y39">
    <cfRule type="duplicateValues" priority="367" stopIfTrue="1"/>
    <cfRule type="dataBar" priority="368">
      <dataBar>
        <cfvo type="min"/>
        <cfvo type="max"/>
        <color rgb="FF638EC6"/>
      </dataBar>
    </cfRule>
    <cfRule type="duplicateValues" priority="369" stopIfTrue="1"/>
    <cfRule type="duplicateValues" priority="370" stopIfTrue="1"/>
  </conditionalFormatting>
  <conditionalFormatting sqref="X42:Y42 X34:Y35">
    <cfRule type="dataBar" priority="427">
      <dataBar>
        <cfvo type="min"/>
        <cfvo type="max"/>
        <color rgb="FF638EC6"/>
      </dataBar>
    </cfRule>
    <cfRule type="duplicateValues" priority="428" stopIfTrue="1"/>
    <cfRule type="duplicateValues" priority="429" stopIfTrue="1"/>
    <cfRule type="duplicateValues" priority="430" stopIfTrue="1"/>
  </conditionalFormatting>
  <conditionalFormatting sqref="X42:Y42">
    <cfRule type="dataBar" priority="387">
      <dataBar>
        <cfvo type="min"/>
        <cfvo type="max"/>
        <color rgb="FF638EC6"/>
      </dataBar>
    </cfRule>
    <cfRule type="duplicateValues" priority="388" stopIfTrue="1"/>
    <cfRule type="duplicateValues" priority="389" stopIfTrue="1"/>
    <cfRule type="duplicateValues" priority="390" stopIfTrue="1"/>
  </conditionalFormatting>
  <conditionalFormatting sqref="X43:Y43">
    <cfRule type="dataBar" priority="383">
      <dataBar>
        <cfvo type="min"/>
        <cfvo type="max"/>
        <color rgb="FF638EC6"/>
      </dataBar>
    </cfRule>
    <cfRule type="duplicateValues" priority="384" stopIfTrue="1"/>
    <cfRule type="duplicateValues" priority="385" stopIfTrue="1"/>
    <cfRule type="duplicateValues" priority="386" stopIfTrue="1"/>
  </conditionalFormatting>
  <conditionalFormatting sqref="X44:Y44">
    <cfRule type="duplicateValues" priority="423" stopIfTrue="1"/>
    <cfRule type="dataBar" priority="424">
      <dataBar>
        <cfvo type="min"/>
        <cfvo type="max"/>
        <color rgb="FF638EC6"/>
      </dataBar>
    </cfRule>
    <cfRule type="duplicateValues" priority="425" stopIfTrue="1"/>
    <cfRule type="duplicateValues" priority="426" stopIfTrue="1"/>
  </conditionalFormatting>
  <conditionalFormatting sqref="X44:Y45">
    <cfRule type="dataBar" priority="403">
      <dataBar>
        <cfvo type="min"/>
        <cfvo type="max"/>
        <color rgb="FF638EC6"/>
      </dataBar>
    </cfRule>
    <cfRule type="duplicateValues" priority="404" stopIfTrue="1"/>
    <cfRule type="duplicateValues" priority="405" stopIfTrue="1"/>
    <cfRule type="duplicateValues" priority="406" stopIfTrue="1"/>
    <cfRule type="dataBar" priority="407">
      <dataBar>
        <cfvo type="min"/>
        <cfvo type="max"/>
        <color rgb="FF638EC6"/>
      </dataBar>
    </cfRule>
    <cfRule type="duplicateValues" priority="408" stopIfTrue="1"/>
    <cfRule type="duplicateValues" priority="409" stopIfTrue="1"/>
    <cfRule type="duplicateValues" priority="410" stopIfTrue="1"/>
    <cfRule type="dataBar" priority="411">
      <dataBar>
        <cfvo type="min"/>
        <cfvo type="max"/>
        <color rgb="FF638EC6"/>
      </dataBar>
    </cfRule>
    <cfRule type="duplicateValues" priority="412" stopIfTrue="1"/>
    <cfRule type="duplicateValues" priority="413" stopIfTrue="1"/>
    <cfRule type="duplicateValues" priority="414" stopIfTrue="1"/>
    <cfRule type="duplicateValues" priority="419" stopIfTrue="1"/>
    <cfRule type="dataBar" priority="420">
      <dataBar>
        <cfvo type="min"/>
        <cfvo type="max"/>
        <color rgb="FF638EC6"/>
      </dataBar>
    </cfRule>
    <cfRule type="duplicateValues" priority="421" stopIfTrue="1"/>
    <cfRule type="duplicateValues" priority="422" stopIfTrue="1"/>
  </conditionalFormatting>
  <conditionalFormatting sqref="X45:Y45">
    <cfRule type="duplicateValues" priority="415" stopIfTrue="1"/>
    <cfRule type="dataBar" priority="416">
      <dataBar>
        <cfvo type="min"/>
        <cfvo type="max"/>
        <color rgb="FF638EC6"/>
      </dataBar>
    </cfRule>
    <cfRule type="duplicateValues" priority="417" stopIfTrue="1"/>
    <cfRule type="duplicateValues" priority="418" stopIfTrue="1"/>
  </conditionalFormatting>
  <conditionalFormatting sqref="Y4">
    <cfRule type="dataBar" priority="706">
      <dataBar>
        <cfvo type="min"/>
        <cfvo type="max"/>
        <color rgb="FF638EC6"/>
      </dataBar>
    </cfRule>
    <cfRule type="duplicateValues" priority="707" stopIfTrue="1"/>
    <cfRule type="duplicateValues" priority="708" stopIfTrue="1"/>
    <cfRule type="duplicateValues" priority="709" stopIfTrue="1"/>
  </conditionalFormatting>
  <conditionalFormatting sqref="Y26">
    <cfRule type="dataBar" priority="655">
      <dataBar>
        <cfvo type="min"/>
        <cfvo type="max"/>
        <color rgb="FF638EC6"/>
      </dataBar>
    </cfRule>
    <cfRule type="duplicateValues" priority="656" stopIfTrue="1"/>
    <cfRule type="duplicateValues" priority="657" stopIfTrue="1"/>
    <cfRule type="duplicateValues" priority="658" stopIfTrue="1"/>
  </conditionalFormatting>
  <conditionalFormatting sqref="Y34">
    <cfRule type="dataBar" priority="188">
      <dataBar>
        <cfvo type="min"/>
        <cfvo type="max"/>
        <color rgb="FF638EC6"/>
      </dataBar>
    </cfRule>
    <cfRule type="duplicateValues" priority="189" stopIfTrue="1"/>
    <cfRule type="duplicateValues" priority="190" stopIfTrue="1"/>
    <cfRule type="duplicateValues" priority="191" stopIfTrue="1"/>
    <cfRule type="duplicateValues" priority="192" stopIfTrue="1"/>
    <cfRule type="dataBar" priority="193">
      <dataBar>
        <cfvo type="min"/>
        <cfvo type="max"/>
        <color rgb="FF638EC6"/>
      </dataBar>
    </cfRule>
    <cfRule type="duplicateValues" priority="194" stopIfTrue="1"/>
    <cfRule type="duplicateValues" priority="195" stopIfTrue="1"/>
  </conditionalFormatting>
  <conditionalFormatting sqref="Y36">
    <cfRule type="dataBar" priority="399">
      <dataBar>
        <cfvo type="min"/>
        <cfvo type="max"/>
        <color rgb="FF638EC6"/>
      </dataBar>
    </cfRule>
    <cfRule type="duplicateValues" priority="400" stopIfTrue="1"/>
    <cfRule type="duplicateValues" priority="401" stopIfTrue="1"/>
    <cfRule type="duplicateValues" priority="402" stopIfTrue="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42"/>
  <sheetViews>
    <sheetView zoomScale="60" zoomScaleNormal="60" workbookViewId="0">
      <pane ySplit="2" topLeftCell="A3" activePane="bottomLeft" state="frozen"/>
      <selection pane="bottomLeft" activeCell="Y17" sqref="Y17"/>
    </sheetView>
  </sheetViews>
  <sheetFormatPr defaultColWidth="11.42578125" defaultRowHeight="33.75" x14ac:dyDescent="0.2"/>
  <cols>
    <col min="1" max="1" width="10.28515625" style="1" customWidth="1"/>
    <col min="2" max="2" width="13.28515625" style="1" customWidth="1"/>
    <col min="3" max="3" width="16.5703125" style="1" customWidth="1"/>
    <col min="4" max="4" width="15.5703125" style="1" customWidth="1"/>
    <col min="5" max="10" width="7.7109375" style="1" customWidth="1"/>
    <col min="11" max="11" width="2.7109375" style="1" customWidth="1"/>
    <col min="12" max="13" width="10.7109375" style="98" customWidth="1"/>
    <col min="14" max="14" width="2.7109375" style="1" customWidth="1"/>
    <col min="15" max="15" width="11.28515625" style="45" bestFit="1" customWidth="1"/>
    <col min="16" max="16" width="7.85546875" style="91" customWidth="1"/>
    <col min="17" max="17" width="7" style="1" customWidth="1"/>
    <col min="18" max="18" width="7.7109375" style="1" customWidth="1"/>
    <col min="19" max="19" width="8.7109375" style="1" customWidth="1"/>
    <col min="20" max="20" width="11.42578125" style="1"/>
    <col min="21" max="36" width="8.7109375" style="1" customWidth="1"/>
    <col min="37" max="16384" width="11.42578125" style="1"/>
  </cols>
  <sheetData>
    <row r="1" spans="1:58" ht="71.25" customHeight="1" x14ac:dyDescent="0.2">
      <c r="A1" s="355" t="s">
        <v>87</v>
      </c>
      <c r="B1" s="355"/>
      <c r="C1" s="355"/>
      <c r="D1" s="355"/>
      <c r="E1" s="355"/>
      <c r="F1" s="355"/>
      <c r="G1" s="355"/>
      <c r="H1" s="355"/>
      <c r="I1" s="355"/>
      <c r="J1" s="355"/>
      <c r="K1" s="355"/>
      <c r="L1" s="355"/>
      <c r="M1" s="355"/>
      <c r="N1" s="355"/>
      <c r="O1" s="356"/>
      <c r="P1" s="90"/>
      <c r="Q1" s="5"/>
      <c r="R1" s="5"/>
      <c r="S1" s="26"/>
      <c r="T1" s="26"/>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row>
    <row r="2" spans="1:58" ht="42" customHeight="1" x14ac:dyDescent="0.2">
      <c r="A2" s="52" t="s">
        <v>60</v>
      </c>
      <c r="B2" s="285" t="s">
        <v>59</v>
      </c>
      <c r="C2" s="285"/>
      <c r="D2" s="52" t="s">
        <v>56</v>
      </c>
      <c r="E2" s="285" t="s">
        <v>1</v>
      </c>
      <c r="F2" s="285"/>
      <c r="G2" s="285" t="s">
        <v>2</v>
      </c>
      <c r="H2" s="285"/>
      <c r="I2" s="285" t="s">
        <v>3</v>
      </c>
      <c r="J2" s="285"/>
      <c r="K2" s="80"/>
      <c r="L2" s="52" t="s">
        <v>29</v>
      </c>
      <c r="M2" s="52" t="s">
        <v>30</v>
      </c>
      <c r="N2" s="80"/>
      <c r="O2" s="53" t="s">
        <v>66</v>
      </c>
      <c r="P2" s="90"/>
      <c r="Q2" s="5"/>
      <c r="R2" s="5"/>
      <c r="S2" s="26"/>
      <c r="T2" s="26"/>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row>
    <row r="3" spans="1:58" ht="20.100000000000001" customHeight="1" x14ac:dyDescent="0.2">
      <c r="A3" s="170">
        <v>5</v>
      </c>
      <c r="B3" s="109" t="s">
        <v>124</v>
      </c>
      <c r="C3" s="110" t="s">
        <v>125</v>
      </c>
      <c r="D3" s="223" t="s">
        <v>86</v>
      </c>
      <c r="E3" s="363">
        <v>22</v>
      </c>
      <c r="F3" s="363">
        <v>8</v>
      </c>
      <c r="G3" s="363">
        <v>24</v>
      </c>
      <c r="H3" s="363">
        <v>14</v>
      </c>
      <c r="I3" s="363">
        <v>22</v>
      </c>
      <c r="J3" s="363">
        <v>2</v>
      </c>
      <c r="K3" s="346"/>
      <c r="L3" s="347">
        <f>INT(SUM(E3+G3+I3)+SUM(F3+H3+J3)/16)</f>
        <v>69</v>
      </c>
      <c r="M3" s="347">
        <f>MOD(SUM(E3+G3+I3)+SUM(F3+H3+J3)/16,1)*16</f>
        <v>8</v>
      </c>
      <c r="N3" s="348"/>
      <c r="O3" s="362">
        <v>3</v>
      </c>
      <c r="P3" s="364">
        <v>1</v>
      </c>
      <c r="Q3" s="5"/>
      <c r="R3" s="5"/>
      <c r="S3" s="5"/>
      <c r="T3" s="27"/>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row>
    <row r="4" spans="1:58" ht="20.100000000000001" customHeight="1" x14ac:dyDescent="0.2">
      <c r="A4" s="170"/>
      <c r="B4" s="46" t="s">
        <v>126</v>
      </c>
      <c r="C4" s="111" t="s">
        <v>127</v>
      </c>
      <c r="D4" s="380"/>
      <c r="E4" s="144"/>
      <c r="F4" s="144"/>
      <c r="G4" s="144"/>
      <c r="H4" s="144"/>
      <c r="I4" s="144"/>
      <c r="J4" s="144"/>
      <c r="K4" s="346"/>
      <c r="L4" s="347"/>
      <c r="M4" s="347"/>
      <c r="N4" s="348"/>
      <c r="O4" s="362"/>
      <c r="P4" s="364"/>
      <c r="Q4" s="5"/>
      <c r="R4" s="5"/>
      <c r="S4" s="5"/>
      <c r="T4" s="27"/>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row>
    <row r="5" spans="1:58" ht="20.100000000000001" customHeight="1" x14ac:dyDescent="0.2">
      <c r="A5" s="170">
        <v>20</v>
      </c>
      <c r="B5" s="108" t="s">
        <v>182</v>
      </c>
      <c r="C5" s="108" t="s">
        <v>183</v>
      </c>
      <c r="D5" s="143" t="s">
        <v>86</v>
      </c>
      <c r="E5" s="363">
        <v>33</v>
      </c>
      <c r="F5" s="363">
        <v>14</v>
      </c>
      <c r="G5" s="363">
        <v>34</v>
      </c>
      <c r="H5" s="363">
        <v>0</v>
      </c>
      <c r="I5" s="360">
        <f>SUM('South Lake'!K41:K42)</f>
        <v>0</v>
      </c>
      <c r="J5" s="360">
        <f>SUM('South Lake'!L41:L42)</f>
        <v>0</v>
      </c>
      <c r="K5" s="346"/>
      <c r="L5" s="347">
        <f>INT(SUM(E5+G5+I5)+SUM(F5+H5+J5)/16)</f>
        <v>67</v>
      </c>
      <c r="M5" s="347">
        <f>MOD(SUM(E5+G5+I5)+SUM(F5+H5+J5)/16,1)*16</f>
        <v>14</v>
      </c>
      <c r="N5" s="348"/>
      <c r="O5" s="349">
        <v>2</v>
      </c>
      <c r="P5" s="366">
        <v>2</v>
      </c>
      <c r="Q5" s="5"/>
      <c r="R5" s="5"/>
      <c r="S5" s="5"/>
      <c r="T5" s="27"/>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row>
    <row r="6" spans="1:58" ht="20.100000000000001" customHeight="1" x14ac:dyDescent="0.2">
      <c r="A6" s="170"/>
      <c r="B6" s="108" t="s">
        <v>184</v>
      </c>
      <c r="C6" s="108" t="s">
        <v>185</v>
      </c>
      <c r="D6" s="143"/>
      <c r="E6" s="144"/>
      <c r="F6" s="144"/>
      <c r="G6" s="144"/>
      <c r="H6" s="144"/>
      <c r="I6" s="361"/>
      <c r="J6" s="361"/>
      <c r="K6" s="346"/>
      <c r="L6" s="347"/>
      <c r="M6" s="347"/>
      <c r="N6" s="348"/>
      <c r="O6" s="350"/>
      <c r="P6" s="366"/>
      <c r="Q6" s="5"/>
      <c r="R6" s="5"/>
      <c r="S6" s="5"/>
      <c r="T6" s="27"/>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row>
    <row r="7" spans="1:58" ht="20.100000000000001" customHeight="1" x14ac:dyDescent="0.2">
      <c r="A7" s="170">
        <v>10</v>
      </c>
      <c r="B7" s="46" t="s">
        <v>115</v>
      </c>
      <c r="C7" s="111" t="s">
        <v>116</v>
      </c>
      <c r="D7" s="223" t="s">
        <v>86</v>
      </c>
      <c r="E7" s="363">
        <v>15</v>
      </c>
      <c r="F7" s="363">
        <v>0</v>
      </c>
      <c r="G7" s="363">
        <v>26</v>
      </c>
      <c r="H7" s="363">
        <v>2</v>
      </c>
      <c r="I7" s="363">
        <v>11</v>
      </c>
      <c r="J7" s="363">
        <v>12</v>
      </c>
      <c r="K7" s="346"/>
      <c r="L7" s="347">
        <f>INT(SUM(E7+G7+I7)+SUM(F7+H7+J7)/16)</f>
        <v>52</v>
      </c>
      <c r="M7" s="347">
        <f>MOD(SUM(E7+G7+I7)+SUM(F7+H7+J7)/16,1)*16</f>
        <v>14</v>
      </c>
      <c r="N7" s="348"/>
      <c r="O7" s="362">
        <v>3</v>
      </c>
      <c r="P7" s="365">
        <v>3</v>
      </c>
      <c r="Q7" s="5"/>
      <c r="R7" s="5"/>
      <c r="S7" s="5"/>
      <c r="T7" s="27"/>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row>
    <row r="8" spans="1:58" ht="20.100000000000001" customHeight="1" x14ac:dyDescent="0.2">
      <c r="A8" s="170"/>
      <c r="B8" s="46" t="s">
        <v>117</v>
      </c>
      <c r="C8" s="111" t="s">
        <v>118</v>
      </c>
      <c r="D8" s="380"/>
      <c r="E8" s="144"/>
      <c r="F8" s="144"/>
      <c r="G8" s="144"/>
      <c r="H8" s="144"/>
      <c r="I8" s="144"/>
      <c r="J8" s="144"/>
      <c r="K8" s="346"/>
      <c r="L8" s="347"/>
      <c r="M8" s="347"/>
      <c r="N8" s="348"/>
      <c r="O8" s="362"/>
      <c r="P8" s="365"/>
      <c r="Q8" s="5"/>
      <c r="R8" s="5"/>
      <c r="S8" s="5"/>
      <c r="T8" s="27"/>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row>
    <row r="9" spans="1:58" ht="20.100000000000001" customHeight="1" x14ac:dyDescent="0.2">
      <c r="A9" s="170">
        <v>47</v>
      </c>
      <c r="B9" s="109" t="s">
        <v>90</v>
      </c>
      <c r="C9" s="109" t="s">
        <v>96</v>
      </c>
      <c r="D9" s="381" t="s">
        <v>85</v>
      </c>
      <c r="E9" s="185">
        <v>18</v>
      </c>
      <c r="F9" s="185">
        <v>8</v>
      </c>
      <c r="G9" s="279">
        <v>9</v>
      </c>
      <c r="H9" s="279">
        <v>14</v>
      </c>
      <c r="I9" s="353">
        <f>SUM('North Lake'!K49:K50)</f>
        <v>0</v>
      </c>
      <c r="J9" s="353">
        <f>SUM('North Lake'!L49:L50)</f>
        <v>0</v>
      </c>
      <c r="K9" s="346"/>
      <c r="L9" s="347">
        <f>INT(SUM(E9+G9+I9)+SUM(F9+H9+J9)/16)</f>
        <v>28</v>
      </c>
      <c r="M9" s="347">
        <f>MOD(SUM(E9+G9+I9)+SUM(F9+H9+J9)/16,1)*16</f>
        <v>6</v>
      </c>
      <c r="N9" s="348"/>
      <c r="O9" s="349">
        <v>2</v>
      </c>
      <c r="P9" s="344">
        <v>4</v>
      </c>
      <c r="Q9" s="5"/>
      <c r="R9" s="5"/>
      <c r="S9" s="5"/>
      <c r="T9" s="27"/>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row>
    <row r="10" spans="1:58" ht="20.100000000000001" customHeight="1" x14ac:dyDescent="0.2">
      <c r="A10" s="170"/>
      <c r="B10" s="46" t="s">
        <v>97</v>
      </c>
      <c r="C10" s="46" t="s">
        <v>98</v>
      </c>
      <c r="D10" s="382"/>
      <c r="E10" s="203"/>
      <c r="F10" s="203"/>
      <c r="G10" s="352"/>
      <c r="H10" s="352"/>
      <c r="I10" s="354"/>
      <c r="J10" s="354"/>
      <c r="K10" s="346"/>
      <c r="L10" s="347"/>
      <c r="M10" s="347"/>
      <c r="N10" s="348"/>
      <c r="O10" s="350"/>
      <c r="P10" s="344"/>
      <c r="Q10" s="5"/>
      <c r="R10" s="5"/>
      <c r="S10" s="5"/>
      <c r="T10" s="27"/>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8" ht="20.100000000000001" customHeight="1" x14ac:dyDescent="0.2">
      <c r="A11" s="170">
        <v>23</v>
      </c>
      <c r="B11" s="46" t="s">
        <v>142</v>
      </c>
      <c r="C11" s="111" t="s">
        <v>143</v>
      </c>
      <c r="D11" s="143" t="s">
        <v>86</v>
      </c>
      <c r="E11" s="363">
        <v>25</v>
      </c>
      <c r="F11" s="363">
        <v>8</v>
      </c>
      <c r="G11" s="360">
        <f>SUM('South Lake'!I47:I48)</f>
        <v>0</v>
      </c>
      <c r="H11" s="360">
        <f>SUM('South Lake'!J47:J48)</f>
        <v>0</v>
      </c>
      <c r="I11" s="360">
        <f>SUM('South Lake'!K47:K48)</f>
        <v>0</v>
      </c>
      <c r="J11" s="360">
        <f>SUM('South Lake'!L47:L48)</f>
        <v>0</v>
      </c>
      <c r="K11" s="346"/>
      <c r="L11" s="347">
        <f>INT(SUM(E11+G11+I11)+SUM(F11+H11+J11)/16)</f>
        <v>25</v>
      </c>
      <c r="M11" s="347">
        <f>MOD(SUM(E11+G11+I11)+SUM(F11+H11+J11)/16,1)*16</f>
        <v>8</v>
      </c>
      <c r="N11" s="348"/>
      <c r="O11" s="349">
        <v>1</v>
      </c>
      <c r="P11" s="344">
        <v>5</v>
      </c>
      <c r="Q11" s="5"/>
      <c r="R11" s="5"/>
      <c r="S11" s="5"/>
      <c r="T11" s="27"/>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20.100000000000001" customHeight="1" x14ac:dyDescent="0.2">
      <c r="A12" s="170"/>
      <c r="B12" s="46" t="s">
        <v>144</v>
      </c>
      <c r="C12" s="111" t="s">
        <v>145</v>
      </c>
      <c r="D12" s="143"/>
      <c r="E12" s="144"/>
      <c r="F12" s="144"/>
      <c r="G12" s="361"/>
      <c r="H12" s="361"/>
      <c r="I12" s="361"/>
      <c r="J12" s="361"/>
      <c r="K12" s="346"/>
      <c r="L12" s="347"/>
      <c r="M12" s="347"/>
      <c r="N12" s="348"/>
      <c r="O12" s="350"/>
      <c r="P12" s="344"/>
      <c r="Q12" s="5"/>
      <c r="R12" s="5"/>
      <c r="S12" s="5"/>
      <c r="T12" s="27"/>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row>
    <row r="13" spans="1:58" ht="20.100000000000001" customHeight="1" x14ac:dyDescent="0.2">
      <c r="A13" s="170">
        <v>19</v>
      </c>
      <c r="B13" s="46" t="s">
        <v>103</v>
      </c>
      <c r="C13" s="111" t="s">
        <v>104</v>
      </c>
      <c r="D13" s="143" t="s">
        <v>86</v>
      </c>
      <c r="E13" s="363">
        <v>22</v>
      </c>
      <c r="F13" s="363">
        <v>4</v>
      </c>
      <c r="G13" s="360">
        <f>SUM('South Lake'!I39:I40)</f>
        <v>0</v>
      </c>
      <c r="H13" s="360">
        <f>SUM('South Lake'!J39:J40)</f>
        <v>0</v>
      </c>
      <c r="I13" s="360">
        <f>SUM('South Lake'!K39:K40)</f>
        <v>0</v>
      </c>
      <c r="J13" s="360">
        <f>SUM('South Lake'!L39:L40)</f>
        <v>0</v>
      </c>
      <c r="K13" s="346"/>
      <c r="L13" s="347">
        <f>INT(SUM(E13+G13+I13)+SUM(F13+H13+J13)/16)</f>
        <v>22</v>
      </c>
      <c r="M13" s="347">
        <f>MOD(SUM(E13+G13+I13)+SUM(F13+H13+J13)/16,1)*16</f>
        <v>4</v>
      </c>
      <c r="N13" s="348"/>
      <c r="O13" s="349">
        <v>1</v>
      </c>
      <c r="P13" s="344">
        <v>6</v>
      </c>
      <c r="Q13" s="5"/>
      <c r="R13" s="5"/>
      <c r="S13" s="5"/>
      <c r="T13" s="27"/>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row>
    <row r="14" spans="1:58" ht="20.100000000000001" customHeight="1" x14ac:dyDescent="0.2">
      <c r="A14" s="170"/>
      <c r="B14" s="46" t="s">
        <v>105</v>
      </c>
      <c r="C14" s="111" t="s">
        <v>106</v>
      </c>
      <c r="D14" s="143"/>
      <c r="E14" s="144"/>
      <c r="F14" s="144"/>
      <c r="G14" s="361"/>
      <c r="H14" s="361"/>
      <c r="I14" s="361"/>
      <c r="J14" s="361"/>
      <c r="K14" s="346"/>
      <c r="L14" s="347"/>
      <c r="M14" s="347"/>
      <c r="N14" s="348"/>
      <c r="O14" s="350"/>
      <c r="P14" s="344"/>
      <c r="Q14" s="5"/>
      <c r="R14" s="5"/>
      <c r="S14" s="5"/>
      <c r="T14" s="27"/>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row>
    <row r="15" spans="1:58" ht="20.100000000000001" customHeight="1" x14ac:dyDescent="0.2">
      <c r="A15" s="170">
        <v>31</v>
      </c>
      <c r="B15" s="46" t="s">
        <v>149</v>
      </c>
      <c r="C15" s="111" t="s">
        <v>150</v>
      </c>
      <c r="D15" s="383" t="s">
        <v>85</v>
      </c>
      <c r="E15" s="185">
        <v>12</v>
      </c>
      <c r="F15" s="185">
        <v>8</v>
      </c>
      <c r="G15" s="353">
        <f>SUM('North Lake'!I17:I18)</f>
        <v>0</v>
      </c>
      <c r="H15" s="353">
        <f>SUM('North Lake'!J17:J18)</f>
        <v>0</v>
      </c>
      <c r="I15" s="353">
        <f>SUM('North Lake'!K17:K18)</f>
        <v>0</v>
      </c>
      <c r="J15" s="353">
        <f>SUM('North Lake'!L17:L18)</f>
        <v>0</v>
      </c>
      <c r="K15" s="346"/>
      <c r="L15" s="347">
        <f>INT(SUM(E15+G15+I15)+SUM(F15+H15+J15)/16)</f>
        <v>12</v>
      </c>
      <c r="M15" s="347">
        <f>MOD(SUM(E15+G15+I15)+SUM(F15+H15+J15)/16,1)*16</f>
        <v>8</v>
      </c>
      <c r="N15" s="348"/>
      <c r="O15" s="349">
        <v>1</v>
      </c>
      <c r="P15" s="344">
        <v>7</v>
      </c>
      <c r="Q15" s="5"/>
      <c r="R15" s="5"/>
      <c r="S15" s="5"/>
      <c r="T15" s="27"/>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row>
    <row r="16" spans="1:58" ht="20.100000000000001" customHeight="1" x14ac:dyDescent="0.2">
      <c r="A16" s="170"/>
      <c r="B16" s="46" t="s">
        <v>151</v>
      </c>
      <c r="C16" s="111" t="s">
        <v>152</v>
      </c>
      <c r="D16" s="383"/>
      <c r="E16" s="203"/>
      <c r="F16" s="203"/>
      <c r="G16" s="354"/>
      <c r="H16" s="354"/>
      <c r="I16" s="354"/>
      <c r="J16" s="354"/>
      <c r="K16" s="346"/>
      <c r="L16" s="347"/>
      <c r="M16" s="347"/>
      <c r="N16" s="348"/>
      <c r="O16" s="350"/>
      <c r="P16" s="344"/>
      <c r="Q16" s="5"/>
      <c r="R16" s="5"/>
      <c r="S16" s="5"/>
      <c r="T16" s="27"/>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ht="20.100000000000001" customHeight="1" x14ac:dyDescent="0.2">
      <c r="A17" s="357">
        <v>1</v>
      </c>
      <c r="B17" s="367" t="s">
        <v>170</v>
      </c>
      <c r="C17" s="367" t="s">
        <v>195</v>
      </c>
      <c r="D17" s="368" t="s">
        <v>86</v>
      </c>
      <c r="E17" s="369">
        <f>SUM('South Lake'!G3:G4)</f>
        <v>0</v>
      </c>
      <c r="F17" s="369">
        <f>SUM('South Lake'!H3:H4)</f>
        <v>0</v>
      </c>
      <c r="G17" s="369">
        <f>SUM('South Lake'!I3:I4)</f>
        <v>0</v>
      </c>
      <c r="H17" s="369">
        <f>SUM('South Lake'!J3:J4)</f>
        <v>0</v>
      </c>
      <c r="I17" s="369">
        <f>SUM('South Lake'!K3:K4)</f>
        <v>0</v>
      </c>
      <c r="J17" s="369">
        <f>SUM('South Lake'!L3:L4)</f>
        <v>0</v>
      </c>
      <c r="K17" s="142"/>
      <c r="L17" s="370">
        <f>INT(SUM(E17+G17+I17)+SUM(F17+H17+J17)/16)</f>
        <v>0</v>
      </c>
      <c r="M17" s="370">
        <f>MOD(SUM(E17+G17+I17)+SUM(F17+H17+J17)/16,1)*16</f>
        <v>0</v>
      </c>
      <c r="N17" s="177"/>
      <c r="O17" s="371">
        <v>0</v>
      </c>
      <c r="P17" s="372"/>
      <c r="Q17" s="5"/>
      <c r="R17" s="5"/>
      <c r="S17" s="5"/>
      <c r="T17" s="28"/>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1:58" ht="20.100000000000001" customHeight="1" x14ac:dyDescent="0.2">
      <c r="A18" s="357"/>
      <c r="B18" s="367" t="s">
        <v>196</v>
      </c>
      <c r="C18" s="367" t="s">
        <v>197</v>
      </c>
      <c r="D18" s="373"/>
      <c r="E18" s="183"/>
      <c r="F18" s="183"/>
      <c r="G18" s="183"/>
      <c r="H18" s="183"/>
      <c r="I18" s="183"/>
      <c r="J18" s="183"/>
      <c r="K18" s="142"/>
      <c r="L18" s="370"/>
      <c r="M18" s="370"/>
      <c r="N18" s="177"/>
      <c r="O18" s="371"/>
      <c r="P18" s="372"/>
      <c r="Q18" s="5"/>
      <c r="R18" s="5"/>
      <c r="S18" s="5"/>
      <c r="T18" s="28"/>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ht="20.100000000000001" customHeight="1" x14ac:dyDescent="0.2">
      <c r="A19" s="357">
        <v>2</v>
      </c>
      <c r="B19" s="367" t="s">
        <v>204</v>
      </c>
      <c r="C19" s="367" t="s">
        <v>205</v>
      </c>
      <c r="D19" s="368" t="s">
        <v>86</v>
      </c>
      <c r="E19" s="369">
        <f>SUM('South Lake'!G5:G6)</f>
        <v>0</v>
      </c>
      <c r="F19" s="369">
        <f>SUM('South Lake'!H5:H6)</f>
        <v>0</v>
      </c>
      <c r="G19" s="369">
        <f>SUM('South Lake'!I5:I6)</f>
        <v>0</v>
      </c>
      <c r="H19" s="369">
        <f>SUM('South Lake'!J5:J6)</f>
        <v>0</v>
      </c>
      <c r="I19" s="369">
        <f>SUM('South Lake'!K5:K6)</f>
        <v>0</v>
      </c>
      <c r="J19" s="369">
        <f>SUM('South Lake'!L5:L6)</f>
        <v>0</v>
      </c>
      <c r="K19" s="142"/>
      <c r="L19" s="370">
        <f>INT(SUM(E19+G19+I19)+SUM(F19+H19+J19)/16)</f>
        <v>0</v>
      </c>
      <c r="M19" s="370">
        <f>MOD(SUM(E19+G19+I19)+SUM(F19+H19+J19)/16,1)*16</f>
        <v>0</v>
      </c>
      <c r="N19" s="177"/>
      <c r="O19" s="371">
        <v>0</v>
      </c>
      <c r="P19" s="372"/>
      <c r="Q19" s="5"/>
      <c r="R19" s="5"/>
      <c r="S19" s="5"/>
      <c r="T19" s="27"/>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row>
    <row r="20" spans="1:58" ht="20.100000000000001" customHeight="1" x14ac:dyDescent="0.2">
      <c r="A20" s="357"/>
      <c r="B20" s="367" t="s">
        <v>186</v>
      </c>
      <c r="C20" s="367" t="s">
        <v>206</v>
      </c>
      <c r="D20" s="373"/>
      <c r="E20" s="183"/>
      <c r="F20" s="183"/>
      <c r="G20" s="183"/>
      <c r="H20" s="183"/>
      <c r="I20" s="183"/>
      <c r="J20" s="183"/>
      <c r="K20" s="142"/>
      <c r="L20" s="370"/>
      <c r="M20" s="370"/>
      <c r="N20" s="177"/>
      <c r="O20" s="371"/>
      <c r="P20" s="372"/>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row>
    <row r="21" spans="1:58" ht="20.100000000000001" customHeight="1" x14ac:dyDescent="0.2">
      <c r="A21" s="357">
        <v>3</v>
      </c>
      <c r="B21" s="367" t="s">
        <v>159</v>
      </c>
      <c r="C21" s="367" t="s">
        <v>165</v>
      </c>
      <c r="D21" s="368" t="s">
        <v>86</v>
      </c>
      <c r="E21" s="369">
        <f>SUM('South Lake'!G7:G8)</f>
        <v>0</v>
      </c>
      <c r="F21" s="369">
        <f>SUM('South Lake'!H7:H8)</f>
        <v>0</v>
      </c>
      <c r="G21" s="369">
        <f>SUM('South Lake'!I7:I8)</f>
        <v>0</v>
      </c>
      <c r="H21" s="369">
        <f>SUM('South Lake'!J7:J8)</f>
        <v>0</v>
      </c>
      <c r="I21" s="369">
        <f>SUM('South Lake'!K7:K8)</f>
        <v>0</v>
      </c>
      <c r="J21" s="369">
        <f>SUM('South Lake'!L7:L8)</f>
        <v>0</v>
      </c>
      <c r="K21" s="142"/>
      <c r="L21" s="370">
        <f>INT(SUM(E21+G21+I21)+SUM(F21+H21+J21)/16)</f>
        <v>0</v>
      </c>
      <c r="M21" s="370">
        <f>MOD(SUM(E21+G21+I21)+SUM(F21+H21+J21)/16,1)*16</f>
        <v>0</v>
      </c>
      <c r="N21" s="177"/>
      <c r="O21" s="371">
        <v>0</v>
      </c>
      <c r="P21" s="372"/>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ht="20.100000000000001" customHeight="1" x14ac:dyDescent="0.2">
      <c r="A22" s="357"/>
      <c r="B22" s="367" t="s">
        <v>90</v>
      </c>
      <c r="C22" s="367" t="s">
        <v>120</v>
      </c>
      <c r="D22" s="373"/>
      <c r="E22" s="183"/>
      <c r="F22" s="183"/>
      <c r="G22" s="183"/>
      <c r="H22" s="183"/>
      <c r="I22" s="183"/>
      <c r="J22" s="183"/>
      <c r="K22" s="142"/>
      <c r="L22" s="370"/>
      <c r="M22" s="370"/>
      <c r="N22" s="177"/>
      <c r="O22" s="371"/>
      <c r="P22" s="372"/>
      <c r="Q22" s="29"/>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row>
    <row r="23" spans="1:58" ht="20.100000000000001" customHeight="1" x14ac:dyDescent="0.2">
      <c r="A23" s="357">
        <v>4</v>
      </c>
      <c r="B23" s="367" t="s">
        <v>198</v>
      </c>
      <c r="C23" s="367" t="s">
        <v>222</v>
      </c>
      <c r="D23" s="368" t="s">
        <v>86</v>
      </c>
      <c r="E23" s="369">
        <f>SUM('South Lake'!G9:G10)</f>
        <v>0</v>
      </c>
      <c r="F23" s="369">
        <f>SUM('South Lake'!H9:H10)</f>
        <v>0</v>
      </c>
      <c r="G23" s="369">
        <f>SUM('South Lake'!I9:I10)</f>
        <v>0</v>
      </c>
      <c r="H23" s="369">
        <f>SUM('South Lake'!J9:J10)</f>
        <v>0</v>
      </c>
      <c r="I23" s="369">
        <f>SUM('South Lake'!K9:K10)</f>
        <v>0</v>
      </c>
      <c r="J23" s="369">
        <f>SUM('South Lake'!L9:L10)</f>
        <v>0</v>
      </c>
      <c r="K23" s="142"/>
      <c r="L23" s="370">
        <f>INT(SUM(E23+G23+I23)+SUM(F23+H23+J23)/16)</f>
        <v>0</v>
      </c>
      <c r="M23" s="370">
        <f>MOD(SUM(E23+G23+I23)+SUM(F23+H23+J23)/16,1)*16</f>
        <v>0</v>
      </c>
      <c r="N23" s="177"/>
      <c r="O23" s="371">
        <v>0</v>
      </c>
      <c r="P23" s="372"/>
      <c r="Q23" s="29"/>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row>
    <row r="24" spans="1:58" ht="20.100000000000001" customHeight="1" x14ac:dyDescent="0.2">
      <c r="A24" s="357"/>
      <c r="B24" s="367" t="s">
        <v>175</v>
      </c>
      <c r="C24" s="367" t="s">
        <v>223</v>
      </c>
      <c r="D24" s="373"/>
      <c r="E24" s="183"/>
      <c r="F24" s="183"/>
      <c r="G24" s="183"/>
      <c r="H24" s="183"/>
      <c r="I24" s="183"/>
      <c r="J24" s="183"/>
      <c r="K24" s="142"/>
      <c r="L24" s="370"/>
      <c r="M24" s="370"/>
      <c r="N24" s="177"/>
      <c r="O24" s="371"/>
      <c r="P24" s="372"/>
      <c r="Q24" s="29"/>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row>
    <row r="25" spans="1:58" ht="20.100000000000001" customHeight="1" x14ac:dyDescent="0.2">
      <c r="A25" s="357">
        <v>6</v>
      </c>
      <c r="B25" s="89" t="s">
        <v>109</v>
      </c>
      <c r="C25" s="112" t="s">
        <v>114</v>
      </c>
      <c r="D25" s="368" t="s">
        <v>86</v>
      </c>
      <c r="E25" s="369">
        <f>SUM('South Lake'!G13:G14)</f>
        <v>0</v>
      </c>
      <c r="F25" s="369">
        <f>SUM('South Lake'!H13:H14)</f>
        <v>0</v>
      </c>
      <c r="G25" s="369">
        <f>SUM('South Lake'!I13:I14)</f>
        <v>0</v>
      </c>
      <c r="H25" s="369">
        <f>SUM('South Lake'!J13:J14)</f>
        <v>0</v>
      </c>
      <c r="I25" s="369">
        <f>SUM('South Lake'!K13:K14)</f>
        <v>0</v>
      </c>
      <c r="J25" s="369">
        <f>SUM('South Lake'!L13:L14)</f>
        <v>0</v>
      </c>
      <c r="K25" s="142"/>
      <c r="L25" s="370">
        <f>INT(SUM(E25+G25+I25)+SUM(F25+H25+J25)/16)</f>
        <v>0</v>
      </c>
      <c r="M25" s="370">
        <f>MOD(SUM(E25+G25+I25)+SUM(F25+H25+J25)/16,1)*16</f>
        <v>0</v>
      </c>
      <c r="N25" s="177"/>
      <c r="O25" s="371">
        <v>0</v>
      </c>
      <c r="P25" s="372"/>
      <c r="Q25" s="19"/>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row>
    <row r="26" spans="1:58" ht="20.100000000000001" customHeight="1" x14ac:dyDescent="0.2">
      <c r="A26" s="357"/>
      <c r="B26" s="89" t="s">
        <v>89</v>
      </c>
      <c r="C26" s="112" t="s">
        <v>114</v>
      </c>
      <c r="D26" s="373"/>
      <c r="E26" s="183"/>
      <c r="F26" s="183"/>
      <c r="G26" s="183"/>
      <c r="H26" s="183"/>
      <c r="I26" s="183"/>
      <c r="J26" s="183"/>
      <c r="K26" s="142"/>
      <c r="L26" s="370"/>
      <c r="M26" s="370"/>
      <c r="N26" s="177"/>
      <c r="O26" s="371"/>
      <c r="P26" s="372"/>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row>
    <row r="27" spans="1:58" ht="20.100000000000001" customHeight="1" x14ac:dyDescent="0.2">
      <c r="A27" s="357">
        <v>7</v>
      </c>
      <c r="B27" s="89" t="s">
        <v>128</v>
      </c>
      <c r="C27" s="112" t="s">
        <v>146</v>
      </c>
      <c r="D27" s="368" t="s">
        <v>86</v>
      </c>
      <c r="E27" s="369">
        <f>SUM('South Lake'!G15:G16)</f>
        <v>0</v>
      </c>
      <c r="F27" s="369">
        <f>SUM('South Lake'!H15:H16)</f>
        <v>0</v>
      </c>
      <c r="G27" s="369">
        <f>SUM('South Lake'!I15:I16)</f>
        <v>0</v>
      </c>
      <c r="H27" s="369">
        <f>SUM('South Lake'!J15:J16)</f>
        <v>0</v>
      </c>
      <c r="I27" s="369">
        <f>SUM('South Lake'!K15:K16)</f>
        <v>0</v>
      </c>
      <c r="J27" s="369">
        <f>SUM('South Lake'!L15:L16)</f>
        <v>0</v>
      </c>
      <c r="K27" s="142"/>
      <c r="L27" s="370">
        <f>INT(SUM(E27+G27+I27)+SUM(F27+H27+J27)/16)</f>
        <v>0</v>
      </c>
      <c r="M27" s="370">
        <f>MOD(SUM(E27+G27+I27)+SUM(F27+H27+J27)/16,1)*16</f>
        <v>0</v>
      </c>
      <c r="N27" s="177"/>
      <c r="O27" s="371">
        <v>0</v>
      </c>
      <c r="P27" s="372"/>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row>
    <row r="28" spans="1:58" ht="20.100000000000001" customHeight="1" x14ac:dyDescent="0.2">
      <c r="A28" s="357"/>
      <c r="B28" s="89" t="s">
        <v>147</v>
      </c>
      <c r="C28" s="112" t="s">
        <v>148</v>
      </c>
      <c r="D28" s="373"/>
      <c r="E28" s="183"/>
      <c r="F28" s="183"/>
      <c r="G28" s="183"/>
      <c r="H28" s="183"/>
      <c r="I28" s="183"/>
      <c r="J28" s="183"/>
      <c r="K28" s="142"/>
      <c r="L28" s="370"/>
      <c r="M28" s="370"/>
      <c r="N28" s="177"/>
      <c r="O28" s="371"/>
      <c r="P28" s="372"/>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row>
    <row r="29" spans="1:58" ht="20.100000000000001" customHeight="1" x14ac:dyDescent="0.2">
      <c r="A29" s="357">
        <v>8</v>
      </c>
      <c r="B29" s="367" t="s">
        <v>109</v>
      </c>
      <c r="C29" s="367" t="s">
        <v>188</v>
      </c>
      <c r="D29" s="368" t="s">
        <v>86</v>
      </c>
      <c r="E29" s="369">
        <f>SUM('South Lake'!G17:G18)</f>
        <v>0</v>
      </c>
      <c r="F29" s="369">
        <f>SUM('South Lake'!H17:H18)</f>
        <v>0</v>
      </c>
      <c r="G29" s="369">
        <f>SUM('South Lake'!I17:I18)</f>
        <v>0</v>
      </c>
      <c r="H29" s="369">
        <f>SUM('South Lake'!J17:J18)</f>
        <v>0</v>
      </c>
      <c r="I29" s="369">
        <f>SUM('South Lake'!K17:K18)</f>
        <v>0</v>
      </c>
      <c r="J29" s="369">
        <f>SUM('South Lake'!L17:L18)</f>
        <v>0</v>
      </c>
      <c r="K29" s="142"/>
      <c r="L29" s="370">
        <f>INT(SUM(E29+G29+I29)+SUM(F29+H29+J29)/16)</f>
        <v>0</v>
      </c>
      <c r="M29" s="370">
        <f>MOD(SUM(E29+G29+I29)+SUM(F29+H29+J29)/16,1)*16</f>
        <v>0</v>
      </c>
      <c r="N29" s="177"/>
      <c r="O29" s="371">
        <v>0</v>
      </c>
      <c r="P29" s="372"/>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row>
    <row r="30" spans="1:58" ht="20.100000000000001" customHeight="1" x14ac:dyDescent="0.2">
      <c r="A30" s="357"/>
      <c r="B30" s="367" t="s">
        <v>189</v>
      </c>
      <c r="C30" s="367" t="s">
        <v>190</v>
      </c>
      <c r="D30" s="373"/>
      <c r="E30" s="183"/>
      <c r="F30" s="183"/>
      <c r="G30" s="183"/>
      <c r="H30" s="183"/>
      <c r="I30" s="183"/>
      <c r="J30" s="183"/>
      <c r="K30" s="142"/>
      <c r="L30" s="370"/>
      <c r="M30" s="370"/>
      <c r="N30" s="177"/>
      <c r="O30" s="371"/>
      <c r="P30" s="372"/>
      <c r="Q30" s="30"/>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row>
    <row r="31" spans="1:58" ht="20.100000000000001" customHeight="1" x14ac:dyDescent="0.2">
      <c r="A31" s="357">
        <v>9</v>
      </c>
      <c r="B31" s="367" t="s">
        <v>109</v>
      </c>
      <c r="C31" s="367" t="s">
        <v>229</v>
      </c>
      <c r="D31" s="368" t="s">
        <v>86</v>
      </c>
      <c r="E31" s="369">
        <f>SUM('South Lake'!G19:G20)</f>
        <v>0</v>
      </c>
      <c r="F31" s="369">
        <f>SUM('South Lake'!H19:H20)</f>
        <v>0</v>
      </c>
      <c r="G31" s="369">
        <f>SUM('South Lake'!I19:I20)</f>
        <v>0</v>
      </c>
      <c r="H31" s="369">
        <f>SUM('South Lake'!J19:J20)</f>
        <v>0</v>
      </c>
      <c r="I31" s="369">
        <f>SUM('South Lake'!K19:K20)</f>
        <v>0</v>
      </c>
      <c r="J31" s="369">
        <f>SUM('South Lake'!L19:L20)</f>
        <v>0</v>
      </c>
      <c r="K31" s="142"/>
      <c r="L31" s="370">
        <f>INT(SUM(E31+G31+I31)+SUM(F31+H31+J31)/16)</f>
        <v>0</v>
      </c>
      <c r="M31" s="370">
        <f>MOD(SUM(E31+G31+I31)+SUM(F31+H31+J31)/16,1)*16</f>
        <v>0</v>
      </c>
      <c r="N31" s="177"/>
      <c r="O31" s="371">
        <v>0</v>
      </c>
      <c r="P31" s="372"/>
      <c r="Q31" s="30"/>
      <c r="R31" s="24"/>
      <c r="S31" s="14"/>
      <c r="T31" s="14"/>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row>
    <row r="32" spans="1:58" ht="20.100000000000001" customHeight="1" x14ac:dyDescent="0.2">
      <c r="A32" s="357"/>
      <c r="B32" s="367" t="s">
        <v>121</v>
      </c>
      <c r="C32" s="367" t="s">
        <v>230</v>
      </c>
      <c r="D32" s="373"/>
      <c r="E32" s="183"/>
      <c r="F32" s="183"/>
      <c r="G32" s="183"/>
      <c r="H32" s="183"/>
      <c r="I32" s="183"/>
      <c r="J32" s="183"/>
      <c r="K32" s="142"/>
      <c r="L32" s="370"/>
      <c r="M32" s="370"/>
      <c r="N32" s="177"/>
      <c r="O32" s="371"/>
      <c r="P32" s="372"/>
      <c r="Q32" s="30"/>
      <c r="R32" s="24"/>
      <c r="S32" s="14"/>
      <c r="T32" s="14"/>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row>
    <row r="33" spans="1:58" ht="20.100000000000001" customHeight="1" x14ac:dyDescent="0.2">
      <c r="A33" s="357">
        <v>11</v>
      </c>
      <c r="B33" s="367" t="s">
        <v>219</v>
      </c>
      <c r="C33" s="367" t="s">
        <v>220</v>
      </c>
      <c r="D33" s="368" t="s">
        <v>86</v>
      </c>
      <c r="E33" s="369">
        <f>SUM('South Lake'!G23:G24)</f>
        <v>0</v>
      </c>
      <c r="F33" s="369">
        <f>SUM('South Lake'!H23:H24)</f>
        <v>0</v>
      </c>
      <c r="G33" s="369">
        <f>SUM('South Lake'!I23:I24)</f>
        <v>0</v>
      </c>
      <c r="H33" s="369">
        <f>SUM('South Lake'!J23:J24)</f>
        <v>0</v>
      </c>
      <c r="I33" s="369">
        <f>SUM('South Lake'!K23:K24)</f>
        <v>0</v>
      </c>
      <c r="J33" s="369">
        <f>SUM('South Lake'!L23:L24)</f>
        <v>0</v>
      </c>
      <c r="K33" s="142"/>
      <c r="L33" s="370">
        <f>INT(SUM(E33+G33+I33)+SUM(F33+H33+J33)/16)</f>
        <v>0</v>
      </c>
      <c r="M33" s="370">
        <f>MOD(SUM(E33+G33+I33)+SUM(F33+H33+J33)/16,1)*16</f>
        <v>0</v>
      </c>
      <c r="N33" s="177"/>
      <c r="O33" s="371">
        <v>0</v>
      </c>
      <c r="P33" s="372"/>
      <c r="Q33" s="19"/>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row>
    <row r="34" spans="1:58" ht="20.100000000000001" customHeight="1" x14ac:dyDescent="0.2">
      <c r="A34" s="357"/>
      <c r="B34" s="367" t="s">
        <v>221</v>
      </c>
      <c r="C34" s="367" t="s">
        <v>220</v>
      </c>
      <c r="D34" s="373"/>
      <c r="E34" s="183"/>
      <c r="F34" s="183"/>
      <c r="G34" s="183"/>
      <c r="H34" s="183"/>
      <c r="I34" s="183"/>
      <c r="J34" s="183"/>
      <c r="K34" s="142"/>
      <c r="L34" s="370"/>
      <c r="M34" s="370"/>
      <c r="N34" s="177"/>
      <c r="O34" s="371"/>
      <c r="P34" s="372"/>
      <c r="Q34" s="19"/>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row>
    <row r="35" spans="1:58" ht="20.100000000000001" customHeight="1" x14ac:dyDescent="0.2">
      <c r="A35" s="357">
        <v>12</v>
      </c>
      <c r="B35" s="367" t="s">
        <v>198</v>
      </c>
      <c r="C35" s="367" t="s">
        <v>199</v>
      </c>
      <c r="D35" s="368" t="s">
        <v>86</v>
      </c>
      <c r="E35" s="369">
        <f>SUM('South Lake'!G25:G26)</f>
        <v>0</v>
      </c>
      <c r="F35" s="369">
        <f>SUM('South Lake'!H25:H26)</f>
        <v>0</v>
      </c>
      <c r="G35" s="369">
        <f>SUM('South Lake'!I25:I26)</f>
        <v>0</v>
      </c>
      <c r="H35" s="369">
        <f>SUM('South Lake'!J25:J26)</f>
        <v>0</v>
      </c>
      <c r="I35" s="369">
        <f>SUM('South Lake'!K25:K26)</f>
        <v>0</v>
      </c>
      <c r="J35" s="369">
        <f>SUM('South Lake'!L25:L26)</f>
        <v>0</v>
      </c>
      <c r="K35" s="142"/>
      <c r="L35" s="370">
        <f>INT(SUM(E35+G35+I35)+SUM(F35+H35+J35)/16)</f>
        <v>0</v>
      </c>
      <c r="M35" s="370">
        <f>MOD(SUM(E35+G35+I35)+SUM(F35+H35+J35)/16,1)*16</f>
        <v>0</v>
      </c>
      <c r="N35" s="177"/>
      <c r="O35" s="371">
        <v>0</v>
      </c>
      <c r="P35" s="372"/>
      <c r="Q35" s="19"/>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row>
    <row r="36" spans="1:58" ht="20.100000000000001" customHeight="1" x14ac:dyDescent="0.2">
      <c r="A36" s="357"/>
      <c r="B36" s="367" t="s">
        <v>200</v>
      </c>
      <c r="C36" s="367" t="s">
        <v>95</v>
      </c>
      <c r="D36" s="373"/>
      <c r="E36" s="183"/>
      <c r="F36" s="183"/>
      <c r="G36" s="183"/>
      <c r="H36" s="183"/>
      <c r="I36" s="183"/>
      <c r="J36" s="183"/>
      <c r="K36" s="142"/>
      <c r="L36" s="370"/>
      <c r="M36" s="370"/>
      <c r="N36" s="177"/>
      <c r="O36" s="371"/>
      <c r="P36" s="372"/>
      <c r="Q36" s="19"/>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row>
    <row r="37" spans="1:58" ht="20.100000000000001" customHeight="1" x14ac:dyDescent="0.2">
      <c r="A37" s="358">
        <v>13</v>
      </c>
      <c r="B37" s="89" t="s">
        <v>128</v>
      </c>
      <c r="C37" s="112" t="s">
        <v>129</v>
      </c>
      <c r="D37" s="285" t="s">
        <v>86</v>
      </c>
      <c r="E37" s="369">
        <f>SUM('South Lake'!G27:G28)</f>
        <v>0</v>
      </c>
      <c r="F37" s="369">
        <f>SUM('South Lake'!H27:H28)</f>
        <v>0</v>
      </c>
      <c r="G37" s="369">
        <f>SUM('South Lake'!I27:I28)</f>
        <v>0</v>
      </c>
      <c r="H37" s="369">
        <f>SUM('South Lake'!J27:J28)</f>
        <v>0</v>
      </c>
      <c r="I37" s="369">
        <f>SUM('South Lake'!K27:K28)</f>
        <v>0</v>
      </c>
      <c r="J37" s="369">
        <f>SUM('South Lake'!L27:L28)</f>
        <v>0</v>
      </c>
      <c r="K37" s="142"/>
      <c r="L37" s="370">
        <f>INT(SUM(E37+G37+I37)+SUM(F37+H37+J37)/16)</f>
        <v>0</v>
      </c>
      <c r="M37" s="370">
        <f>MOD(SUM(E37+G37+I37)+SUM(F37+H37+J37)/16,1)*16</f>
        <v>0</v>
      </c>
      <c r="N37" s="177"/>
      <c r="O37" s="371">
        <v>0</v>
      </c>
      <c r="P37" s="372"/>
      <c r="Q37" s="19"/>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row>
    <row r="38" spans="1:58" ht="20.100000000000001" customHeight="1" x14ac:dyDescent="0.2">
      <c r="A38" s="358"/>
      <c r="B38" s="89" t="s">
        <v>121</v>
      </c>
      <c r="C38" s="112" t="s">
        <v>130</v>
      </c>
      <c r="D38" s="285"/>
      <c r="E38" s="183"/>
      <c r="F38" s="183"/>
      <c r="G38" s="183"/>
      <c r="H38" s="183"/>
      <c r="I38" s="183"/>
      <c r="J38" s="183"/>
      <c r="K38" s="142"/>
      <c r="L38" s="370"/>
      <c r="M38" s="370"/>
      <c r="N38" s="177"/>
      <c r="O38" s="371"/>
      <c r="P38" s="372"/>
      <c r="Q38" s="19"/>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row>
    <row r="39" spans="1:58" ht="20.100000000000001" customHeight="1" x14ac:dyDescent="0.2">
      <c r="A39" s="358">
        <v>14</v>
      </c>
      <c r="B39" s="89" t="s">
        <v>153</v>
      </c>
      <c r="C39" s="112" t="s">
        <v>154</v>
      </c>
      <c r="D39" s="285" t="s">
        <v>86</v>
      </c>
      <c r="E39" s="369">
        <f>SUM('South Lake'!G29:G30)</f>
        <v>0</v>
      </c>
      <c r="F39" s="369">
        <f>SUM('South Lake'!H29:H30)</f>
        <v>0</v>
      </c>
      <c r="G39" s="369">
        <f>SUM('South Lake'!I29:I30)</f>
        <v>0</v>
      </c>
      <c r="H39" s="369">
        <f>SUM('South Lake'!J29:J30)</f>
        <v>0</v>
      </c>
      <c r="I39" s="369">
        <f>SUM('South Lake'!K29:K30)</f>
        <v>0</v>
      </c>
      <c r="J39" s="369">
        <f>SUM('South Lake'!L29:L30)</f>
        <v>0</v>
      </c>
      <c r="K39" s="142"/>
      <c r="L39" s="370">
        <f>INT(SUM(E39+G39+I39)+SUM(F39+H39+J39)/16)</f>
        <v>0</v>
      </c>
      <c r="M39" s="370">
        <f>MOD(SUM(E39+G39+I39)+SUM(F39+H39+J39)/16,1)*16</f>
        <v>0</v>
      </c>
      <c r="N39" s="177"/>
      <c r="O39" s="371">
        <v>0</v>
      </c>
      <c r="P39" s="372"/>
      <c r="Q39" s="19"/>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row>
    <row r="40" spans="1:58" ht="20.100000000000001" customHeight="1" x14ac:dyDescent="0.2">
      <c r="A40" s="358"/>
      <c r="B40" s="89" t="s">
        <v>155</v>
      </c>
      <c r="C40" s="112" t="s">
        <v>122</v>
      </c>
      <c r="D40" s="285"/>
      <c r="E40" s="183"/>
      <c r="F40" s="183"/>
      <c r="G40" s="183"/>
      <c r="H40" s="183"/>
      <c r="I40" s="183"/>
      <c r="J40" s="183"/>
      <c r="K40" s="142"/>
      <c r="L40" s="370"/>
      <c r="M40" s="370"/>
      <c r="N40" s="177"/>
      <c r="O40" s="371"/>
      <c r="P40" s="372"/>
      <c r="Q40" s="19"/>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row>
    <row r="41" spans="1:58" ht="20.100000000000001" customHeight="1" x14ac:dyDescent="0.2">
      <c r="A41" s="358">
        <v>15</v>
      </c>
      <c r="B41" s="367" t="s">
        <v>88</v>
      </c>
      <c r="C41" s="367" t="s">
        <v>202</v>
      </c>
      <c r="D41" s="285" t="s">
        <v>86</v>
      </c>
      <c r="E41" s="369">
        <f>SUM('South Lake'!G31:G32)</f>
        <v>0</v>
      </c>
      <c r="F41" s="369">
        <f>SUM('South Lake'!H31:H32)</f>
        <v>0</v>
      </c>
      <c r="G41" s="369">
        <f>SUM('South Lake'!I31:I32)</f>
        <v>0</v>
      </c>
      <c r="H41" s="369">
        <f>SUM('South Lake'!J31:J32)</f>
        <v>0</v>
      </c>
      <c r="I41" s="369">
        <f>SUM('South Lake'!K31:K32)</f>
        <v>0</v>
      </c>
      <c r="J41" s="369">
        <f>SUM('South Lake'!L31:L32)</f>
        <v>0</v>
      </c>
      <c r="K41" s="142"/>
      <c r="L41" s="370">
        <f>INT(SUM(E41+G41+I41)+SUM(F41+H41+J41)/16)</f>
        <v>0</v>
      </c>
      <c r="M41" s="370">
        <f>MOD(SUM(E41+G41+I41)+SUM(F41+H41+J41)/16,1)*16</f>
        <v>0</v>
      </c>
      <c r="N41" s="177"/>
      <c r="O41" s="371">
        <v>0</v>
      </c>
      <c r="P41" s="372"/>
      <c r="Q41" s="19"/>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row>
    <row r="42" spans="1:58" ht="20.100000000000001" customHeight="1" x14ac:dyDescent="0.2">
      <c r="A42" s="358"/>
      <c r="B42" s="367" t="s">
        <v>109</v>
      </c>
      <c r="C42" s="367" t="s">
        <v>203</v>
      </c>
      <c r="D42" s="285"/>
      <c r="E42" s="183"/>
      <c r="F42" s="183"/>
      <c r="G42" s="183"/>
      <c r="H42" s="183"/>
      <c r="I42" s="183"/>
      <c r="J42" s="183"/>
      <c r="K42" s="142"/>
      <c r="L42" s="370"/>
      <c r="M42" s="370"/>
      <c r="N42" s="177"/>
      <c r="O42" s="371"/>
      <c r="P42" s="372"/>
      <c r="Q42" s="19"/>
      <c r="R42" s="5"/>
      <c r="S42" s="27"/>
      <c r="T42" s="27"/>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row>
    <row r="43" spans="1:58" ht="20.100000000000001" customHeight="1" x14ac:dyDescent="0.2">
      <c r="A43" s="358">
        <v>16</v>
      </c>
      <c r="B43" s="367" t="s">
        <v>177</v>
      </c>
      <c r="C43" s="367" t="s">
        <v>178</v>
      </c>
      <c r="D43" s="285" t="s">
        <v>86</v>
      </c>
      <c r="E43" s="369">
        <f>SUM('South Lake'!G33:G34)</f>
        <v>0</v>
      </c>
      <c r="F43" s="369">
        <f>SUM('South Lake'!H33:H34)</f>
        <v>0</v>
      </c>
      <c r="G43" s="369">
        <f>SUM('South Lake'!I33:I34)</f>
        <v>0</v>
      </c>
      <c r="H43" s="369">
        <f>SUM('South Lake'!J33:J34)</f>
        <v>0</v>
      </c>
      <c r="I43" s="369">
        <f>SUM('South Lake'!K33:K34)</f>
        <v>0</v>
      </c>
      <c r="J43" s="369">
        <f>SUM('South Lake'!L33:L34)</f>
        <v>0</v>
      </c>
      <c r="K43" s="142"/>
      <c r="L43" s="370">
        <f>INT(SUM(E43+G43+I43)+SUM(F43+H43+J43)/16)</f>
        <v>0</v>
      </c>
      <c r="M43" s="370">
        <f>MOD(SUM(E43+G43+I43)+SUM(F43+H43+J43)/16,1)*16</f>
        <v>0</v>
      </c>
      <c r="N43" s="177"/>
      <c r="O43" s="371">
        <v>0</v>
      </c>
      <c r="P43" s="372"/>
      <c r="Q43" s="19"/>
      <c r="R43" s="5"/>
      <c r="S43" s="27"/>
      <c r="T43" s="27"/>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row>
    <row r="44" spans="1:58" ht="20.100000000000001" customHeight="1" x14ac:dyDescent="0.2">
      <c r="A44" s="358"/>
      <c r="B44" s="367" t="s">
        <v>141</v>
      </c>
      <c r="C44" s="367" t="s">
        <v>179</v>
      </c>
      <c r="D44" s="285"/>
      <c r="E44" s="183"/>
      <c r="F44" s="183"/>
      <c r="G44" s="183"/>
      <c r="H44" s="183"/>
      <c r="I44" s="183"/>
      <c r="J44" s="183"/>
      <c r="K44" s="142"/>
      <c r="L44" s="370"/>
      <c r="M44" s="370"/>
      <c r="N44" s="177"/>
      <c r="O44" s="371"/>
      <c r="P44" s="372"/>
      <c r="Q44" s="19"/>
      <c r="R44" s="5"/>
      <c r="S44" s="27"/>
      <c r="T44" s="27"/>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row>
    <row r="45" spans="1:58" ht="20.100000000000001" customHeight="1" x14ac:dyDescent="0.2">
      <c r="A45" s="358">
        <v>17</v>
      </c>
      <c r="B45" s="367" t="s">
        <v>142</v>
      </c>
      <c r="C45" s="367" t="s">
        <v>213</v>
      </c>
      <c r="D45" s="285" t="s">
        <v>86</v>
      </c>
      <c r="E45" s="369">
        <f>SUM('South Lake'!G35:G36)</f>
        <v>0</v>
      </c>
      <c r="F45" s="369">
        <f>SUM('South Lake'!H35:H36)</f>
        <v>0</v>
      </c>
      <c r="G45" s="369">
        <f>SUM('South Lake'!I35:I36)</f>
        <v>0</v>
      </c>
      <c r="H45" s="369">
        <f>SUM('South Lake'!J35:J36)</f>
        <v>0</v>
      </c>
      <c r="I45" s="369">
        <f>SUM('South Lake'!K35:K36)</f>
        <v>0</v>
      </c>
      <c r="J45" s="369">
        <f>SUM('South Lake'!L35:L36)</f>
        <v>0</v>
      </c>
      <c r="K45" s="142"/>
      <c r="L45" s="370">
        <f>INT(SUM(E45+G45+I45)+SUM(F45+H45+J45)/16)</f>
        <v>0</v>
      </c>
      <c r="M45" s="370">
        <f>MOD(SUM(E45+G45+I45)+SUM(F45+H45+J45)/16,1)*16</f>
        <v>0</v>
      </c>
      <c r="N45" s="177"/>
      <c r="O45" s="371">
        <v>0</v>
      </c>
      <c r="P45" s="372"/>
      <c r="Q45" s="19"/>
      <c r="R45" s="5"/>
      <c r="S45" s="27"/>
      <c r="T45" s="27"/>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row>
    <row r="46" spans="1:58" ht="20.100000000000001" customHeight="1" x14ac:dyDescent="0.2">
      <c r="A46" s="358"/>
      <c r="B46" s="367" t="s">
        <v>88</v>
      </c>
      <c r="C46" s="367" t="s">
        <v>214</v>
      </c>
      <c r="D46" s="285"/>
      <c r="E46" s="183"/>
      <c r="F46" s="183"/>
      <c r="G46" s="183"/>
      <c r="H46" s="183"/>
      <c r="I46" s="183"/>
      <c r="J46" s="183"/>
      <c r="K46" s="142"/>
      <c r="L46" s="370"/>
      <c r="M46" s="370"/>
      <c r="N46" s="177"/>
      <c r="O46" s="371"/>
      <c r="P46" s="372"/>
      <c r="Q46" s="19"/>
      <c r="R46" s="5"/>
      <c r="S46" s="27"/>
      <c r="T46" s="27"/>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row>
    <row r="47" spans="1:58" ht="20.100000000000001" customHeight="1" x14ac:dyDescent="0.2">
      <c r="A47" s="358">
        <v>18</v>
      </c>
      <c r="B47" s="367" t="s">
        <v>136</v>
      </c>
      <c r="C47" s="367" t="s">
        <v>174</v>
      </c>
      <c r="D47" s="285" t="s">
        <v>86</v>
      </c>
      <c r="E47" s="369">
        <f>SUM('South Lake'!G37:G38)</f>
        <v>0</v>
      </c>
      <c r="F47" s="369">
        <f>SUM('South Lake'!H37:H38)</f>
        <v>0</v>
      </c>
      <c r="G47" s="369">
        <f>SUM('South Lake'!I37:I38)</f>
        <v>0</v>
      </c>
      <c r="H47" s="369">
        <f>SUM('South Lake'!J37:J38)</f>
        <v>0</v>
      </c>
      <c r="I47" s="369">
        <f>SUM('South Lake'!K37:K38)</f>
        <v>0</v>
      </c>
      <c r="J47" s="369">
        <f>SUM('South Lake'!L37:L38)</f>
        <v>0</v>
      </c>
      <c r="K47" s="142"/>
      <c r="L47" s="370">
        <f>INT(SUM(E47+G47+I47)+SUM(F47+H47+J47)/16)</f>
        <v>0</v>
      </c>
      <c r="M47" s="370">
        <f>MOD(SUM(E47+G47+I47)+SUM(F47+H47+J47)/16,1)*16</f>
        <v>0</v>
      </c>
      <c r="N47" s="177"/>
      <c r="O47" s="374">
        <v>0</v>
      </c>
      <c r="P47" s="372"/>
      <c r="Q47" s="19"/>
      <c r="R47" s="5"/>
      <c r="S47" s="27"/>
      <c r="T47" s="27"/>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row>
    <row r="48" spans="1:58" ht="20.100000000000001" customHeight="1" x14ac:dyDescent="0.2">
      <c r="A48" s="358"/>
      <c r="B48" s="367" t="s">
        <v>175</v>
      </c>
      <c r="C48" s="367" t="s">
        <v>176</v>
      </c>
      <c r="D48" s="285"/>
      <c r="E48" s="183"/>
      <c r="F48" s="183"/>
      <c r="G48" s="183"/>
      <c r="H48" s="183"/>
      <c r="I48" s="183"/>
      <c r="J48" s="183"/>
      <c r="K48" s="142"/>
      <c r="L48" s="370"/>
      <c r="M48" s="370"/>
      <c r="N48" s="177"/>
      <c r="O48" s="375"/>
      <c r="P48" s="372"/>
      <c r="Q48" s="19"/>
      <c r="R48" s="5"/>
      <c r="S48" s="27"/>
      <c r="T48" s="27"/>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row>
    <row r="49" spans="1:58" ht="19.899999999999999" customHeight="1" x14ac:dyDescent="0.2">
      <c r="A49" s="358">
        <v>21</v>
      </c>
      <c r="B49" s="367" t="s">
        <v>166</v>
      </c>
      <c r="C49" s="367" t="s">
        <v>167</v>
      </c>
      <c r="D49" s="285" t="s">
        <v>86</v>
      </c>
      <c r="E49" s="369">
        <f>SUM('South Lake'!G43:G44)</f>
        <v>0</v>
      </c>
      <c r="F49" s="369">
        <f>SUM('South Lake'!H43:H44)</f>
        <v>0</v>
      </c>
      <c r="G49" s="369">
        <f>SUM('South Lake'!I43:I44)</f>
        <v>0</v>
      </c>
      <c r="H49" s="369">
        <f>SUM('South Lake'!J43:J44)</f>
        <v>0</v>
      </c>
      <c r="I49" s="369">
        <f>SUM('South Lake'!K43:K44)</f>
        <v>0</v>
      </c>
      <c r="J49" s="369">
        <f>SUM('South Lake'!L43:L44)</f>
        <v>0</v>
      </c>
      <c r="K49" s="142"/>
      <c r="L49" s="370">
        <f>INT(SUM(E49+G49+I49)+SUM(F49+H49+J49)/16)</f>
        <v>0</v>
      </c>
      <c r="M49" s="370">
        <f>MOD(SUM(E49+G49+I49)+SUM(F49+H49+J49)/16,1)*16</f>
        <v>0</v>
      </c>
      <c r="N49" s="177"/>
      <c r="O49" s="374">
        <v>0</v>
      </c>
      <c r="P49" s="372"/>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row>
    <row r="50" spans="1:58" ht="19.899999999999999" customHeight="1" x14ac:dyDescent="0.2">
      <c r="A50" s="358"/>
      <c r="B50" s="367" t="s">
        <v>168</v>
      </c>
      <c r="C50" s="367" t="s">
        <v>169</v>
      </c>
      <c r="D50" s="285"/>
      <c r="E50" s="183"/>
      <c r="F50" s="183"/>
      <c r="G50" s="183"/>
      <c r="H50" s="183"/>
      <c r="I50" s="183"/>
      <c r="J50" s="183"/>
      <c r="K50" s="142"/>
      <c r="L50" s="370"/>
      <c r="M50" s="370"/>
      <c r="N50" s="177"/>
      <c r="O50" s="375"/>
      <c r="P50" s="372"/>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row r="51" spans="1:58" ht="19.899999999999999" customHeight="1" x14ac:dyDescent="0.2">
      <c r="A51" s="358">
        <v>22</v>
      </c>
      <c r="B51" s="367" t="s">
        <v>162</v>
      </c>
      <c r="C51" s="367" t="s">
        <v>163</v>
      </c>
      <c r="D51" s="285" t="s">
        <v>86</v>
      </c>
      <c r="E51" s="369">
        <f>SUM('South Lake'!G45:G46)</f>
        <v>0</v>
      </c>
      <c r="F51" s="369">
        <f>SUM('South Lake'!H45:H46)</f>
        <v>0</v>
      </c>
      <c r="G51" s="369">
        <f>SUM('South Lake'!I45:I46)</f>
        <v>0</v>
      </c>
      <c r="H51" s="369">
        <f>SUM('South Lake'!J45:J46)</f>
        <v>0</v>
      </c>
      <c r="I51" s="369">
        <f>SUM('South Lake'!K45:K46)</f>
        <v>0</v>
      </c>
      <c r="J51" s="369">
        <f>SUM('South Lake'!L45:L46)</f>
        <v>0</v>
      </c>
      <c r="K51" s="142"/>
      <c r="L51" s="370">
        <f>INT(SUM(E51+G51+I51)+SUM(F51+H51+J51)/16)</f>
        <v>0</v>
      </c>
      <c r="M51" s="370">
        <f>MOD(SUM(E51+G51+I51)+SUM(F51+H51+J51)/16,1)*16</f>
        <v>0</v>
      </c>
      <c r="N51" s="177"/>
      <c r="O51" s="374">
        <v>0</v>
      </c>
      <c r="P51" s="372"/>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row>
    <row r="52" spans="1:58" ht="19.899999999999999" customHeight="1" x14ac:dyDescent="0.2">
      <c r="A52" s="358"/>
      <c r="B52" s="367" t="s">
        <v>164</v>
      </c>
      <c r="C52" s="367" t="s">
        <v>163</v>
      </c>
      <c r="D52" s="285"/>
      <c r="E52" s="183"/>
      <c r="F52" s="183"/>
      <c r="G52" s="183"/>
      <c r="H52" s="183"/>
      <c r="I52" s="183"/>
      <c r="J52" s="183"/>
      <c r="K52" s="142"/>
      <c r="L52" s="370"/>
      <c r="M52" s="370"/>
      <c r="N52" s="177"/>
      <c r="O52" s="375"/>
      <c r="P52" s="372"/>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row>
    <row r="53" spans="1:58" ht="19.899999999999999" customHeight="1" x14ac:dyDescent="0.2">
      <c r="A53" s="359">
        <v>24</v>
      </c>
      <c r="B53" s="89"/>
      <c r="C53" s="89" t="s">
        <v>248</v>
      </c>
      <c r="D53" s="285" t="s">
        <v>85</v>
      </c>
      <c r="E53" s="142">
        <f>SUM('North Lake'!G3:G4)</f>
        <v>0</v>
      </c>
      <c r="F53" s="142">
        <f>SUM('North Lake'!H3:H4)</f>
        <v>0</v>
      </c>
      <c r="G53" s="142">
        <f>SUM('North Lake'!I3:I4)</f>
        <v>0</v>
      </c>
      <c r="H53" s="142">
        <f>SUM('North Lake'!J3:J4)</f>
        <v>0</v>
      </c>
      <c r="I53" s="142">
        <f>SUM('North Lake'!K3:K4)</f>
        <v>0</v>
      </c>
      <c r="J53" s="142">
        <f>SUM('North Lake'!L3:L4)</f>
        <v>0</v>
      </c>
      <c r="K53" s="142"/>
      <c r="L53" s="370">
        <f>INT(SUM(E53+G53+I53)+SUM(F53+H53+J53)/16)</f>
        <v>0</v>
      </c>
      <c r="M53" s="370">
        <f>MOD(SUM(E53+G53+I53)+SUM(F53+H53+J53)/16,1)*16</f>
        <v>0</v>
      </c>
      <c r="N53" s="177"/>
      <c r="O53" s="374">
        <v>0</v>
      </c>
      <c r="P53" s="372"/>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row>
    <row r="54" spans="1:58" ht="19.899999999999999" customHeight="1" x14ac:dyDescent="0.2">
      <c r="A54" s="359"/>
      <c r="B54" s="89"/>
      <c r="C54" s="89" t="s">
        <v>248</v>
      </c>
      <c r="D54" s="285"/>
      <c r="E54" s="173"/>
      <c r="F54" s="173"/>
      <c r="G54" s="173"/>
      <c r="H54" s="173"/>
      <c r="I54" s="173"/>
      <c r="J54" s="173"/>
      <c r="K54" s="142"/>
      <c r="L54" s="370"/>
      <c r="M54" s="370"/>
      <c r="N54" s="177"/>
      <c r="O54" s="375"/>
      <c r="P54" s="372"/>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ht="19.899999999999999" customHeight="1" x14ac:dyDescent="0.2">
      <c r="A55" s="359">
        <v>25</v>
      </c>
      <c r="B55" s="367" t="s">
        <v>215</v>
      </c>
      <c r="C55" s="367" t="s">
        <v>216</v>
      </c>
      <c r="D55" s="285" t="s">
        <v>85</v>
      </c>
      <c r="E55" s="142">
        <f>SUM('North Lake'!G5:G6)</f>
        <v>0</v>
      </c>
      <c r="F55" s="142">
        <f>SUM('North Lake'!H5:H6)</f>
        <v>0</v>
      </c>
      <c r="G55" s="142">
        <f>SUM('North Lake'!I5:I6)</f>
        <v>0</v>
      </c>
      <c r="H55" s="142">
        <f>SUM('North Lake'!J5:J6)</f>
        <v>0</v>
      </c>
      <c r="I55" s="142">
        <f>SUM('North Lake'!K5:K6)</f>
        <v>0</v>
      </c>
      <c r="J55" s="142">
        <f>SUM('North Lake'!L5:L6)</f>
        <v>0</v>
      </c>
      <c r="K55" s="142"/>
      <c r="L55" s="370">
        <f>INT(SUM(E55+G55+I55)+SUM(F55+H55+J55)/16)</f>
        <v>0</v>
      </c>
      <c r="M55" s="370">
        <f>MOD(SUM(E55+G55+I55)+SUM(F55+H55+J55)/16,1)*16</f>
        <v>0</v>
      </c>
      <c r="N55" s="177"/>
      <c r="O55" s="374">
        <v>0</v>
      </c>
      <c r="P55" s="372"/>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ht="19.899999999999999" customHeight="1" x14ac:dyDescent="0.2">
      <c r="A56" s="359"/>
      <c r="B56" s="367" t="s">
        <v>217</v>
      </c>
      <c r="C56" s="367" t="s">
        <v>218</v>
      </c>
      <c r="D56" s="285"/>
      <c r="E56" s="173"/>
      <c r="F56" s="173"/>
      <c r="G56" s="173"/>
      <c r="H56" s="173"/>
      <c r="I56" s="173"/>
      <c r="J56" s="173"/>
      <c r="K56" s="142"/>
      <c r="L56" s="370"/>
      <c r="M56" s="370"/>
      <c r="N56" s="177"/>
      <c r="O56" s="375"/>
      <c r="P56" s="372"/>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19.899999999999999" customHeight="1" x14ac:dyDescent="0.2">
      <c r="A57" s="359">
        <v>26</v>
      </c>
      <c r="B57" s="89" t="s">
        <v>189</v>
      </c>
      <c r="C57" s="112" t="s">
        <v>227</v>
      </c>
      <c r="D57" s="285" t="s">
        <v>85</v>
      </c>
      <c r="E57" s="142">
        <f>SUM('North Lake'!G7:G8)</f>
        <v>0</v>
      </c>
      <c r="F57" s="142">
        <f>SUM('North Lake'!H7:H8)</f>
        <v>0</v>
      </c>
      <c r="G57" s="142">
        <f>SUM('North Lake'!I7:I8)</f>
        <v>0</v>
      </c>
      <c r="H57" s="142">
        <f>SUM('North Lake'!J7:J8)</f>
        <v>0</v>
      </c>
      <c r="I57" s="142">
        <f>SUM('North Lake'!K7:K8)</f>
        <v>0</v>
      </c>
      <c r="J57" s="142">
        <f>SUM('North Lake'!L7:L8)</f>
        <v>0</v>
      </c>
      <c r="K57" s="142"/>
      <c r="L57" s="370">
        <f>INT(SUM(E57+G57+I57)+SUM(F57+H57+J57)/16)</f>
        <v>0</v>
      </c>
      <c r="M57" s="370">
        <f>MOD(SUM(E57+G57+I57)+SUM(F57+H57+J57)/16,1)*16</f>
        <v>0</v>
      </c>
      <c r="N57" s="177"/>
      <c r="O57" s="374">
        <v>0</v>
      </c>
      <c r="P57" s="372"/>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19.899999999999999" customHeight="1" x14ac:dyDescent="0.2">
      <c r="A58" s="359"/>
      <c r="B58" s="89" t="s">
        <v>228</v>
      </c>
      <c r="C58" s="112" t="s">
        <v>184</v>
      </c>
      <c r="D58" s="285"/>
      <c r="E58" s="173"/>
      <c r="F58" s="173"/>
      <c r="G58" s="173"/>
      <c r="H58" s="173"/>
      <c r="I58" s="173"/>
      <c r="J58" s="173"/>
      <c r="K58" s="142"/>
      <c r="L58" s="370"/>
      <c r="M58" s="370"/>
      <c r="N58" s="177"/>
      <c r="O58" s="375"/>
      <c r="P58" s="372"/>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ht="19.899999999999999" customHeight="1" x14ac:dyDescent="0.2">
      <c r="A59" s="359">
        <v>27</v>
      </c>
      <c r="B59" s="367" t="s">
        <v>153</v>
      </c>
      <c r="C59" s="367" t="s">
        <v>116</v>
      </c>
      <c r="D59" s="285" t="s">
        <v>85</v>
      </c>
      <c r="E59" s="142">
        <f>SUM('North Lake'!G9:G10)</f>
        <v>0</v>
      </c>
      <c r="F59" s="142">
        <f>SUM('North Lake'!H9:H10)</f>
        <v>0</v>
      </c>
      <c r="G59" s="142">
        <f>SUM('North Lake'!I9:I10)</f>
        <v>0</v>
      </c>
      <c r="H59" s="142">
        <f>SUM('North Lake'!J9:J10)</f>
        <v>0</v>
      </c>
      <c r="I59" s="142">
        <f>SUM('North Lake'!K9:K10)</f>
        <v>0</v>
      </c>
      <c r="J59" s="142">
        <f>SUM('North Lake'!L9:L10)</f>
        <v>0</v>
      </c>
      <c r="K59" s="142"/>
      <c r="L59" s="370">
        <f>INT(SUM(E59+G59+I59)+SUM(F59+H59+J59)/16)</f>
        <v>0</v>
      </c>
      <c r="M59" s="370">
        <f>MOD(SUM(E59+G59+I59)+SUM(F59+H59+J59)/16,1)*16</f>
        <v>0</v>
      </c>
      <c r="N59" s="177"/>
      <c r="O59" s="374">
        <v>0</v>
      </c>
      <c r="P59" s="372"/>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ht="19.899999999999999" customHeight="1" x14ac:dyDescent="0.2">
      <c r="A60" s="359"/>
      <c r="B60" s="367" t="s">
        <v>186</v>
      </c>
      <c r="C60" s="367" t="s">
        <v>187</v>
      </c>
      <c r="D60" s="285"/>
      <c r="E60" s="173"/>
      <c r="F60" s="173"/>
      <c r="G60" s="173"/>
      <c r="H60" s="173"/>
      <c r="I60" s="173"/>
      <c r="J60" s="173"/>
      <c r="K60" s="142"/>
      <c r="L60" s="370"/>
      <c r="M60" s="370"/>
      <c r="N60" s="177"/>
      <c r="O60" s="375"/>
      <c r="P60" s="372"/>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ht="19.899999999999999" customHeight="1" x14ac:dyDescent="0.2">
      <c r="A61" s="359">
        <v>28</v>
      </c>
      <c r="B61" s="89" t="s">
        <v>140</v>
      </c>
      <c r="C61" s="112" t="s">
        <v>156</v>
      </c>
      <c r="D61" s="285" t="s">
        <v>85</v>
      </c>
      <c r="E61" s="142">
        <f>SUM('North Lake'!G11:G12)</f>
        <v>0</v>
      </c>
      <c r="F61" s="142">
        <f>SUM('North Lake'!H11:H12)</f>
        <v>0</v>
      </c>
      <c r="G61" s="142">
        <f>SUM('North Lake'!I11:I12)</f>
        <v>0</v>
      </c>
      <c r="H61" s="142">
        <f>SUM('North Lake'!J11:J12)</f>
        <v>0</v>
      </c>
      <c r="I61" s="142">
        <f>SUM('North Lake'!K11:K12)</f>
        <v>0</v>
      </c>
      <c r="J61" s="142">
        <f>SUM('North Lake'!L11:L12)</f>
        <v>0</v>
      </c>
      <c r="K61" s="142"/>
      <c r="L61" s="370">
        <f>INT(SUM(E61+G61+I61)+SUM(F61+H61+J61)/16)</f>
        <v>0</v>
      </c>
      <c r="M61" s="370">
        <f>MOD(SUM(E61+G61+I61)+SUM(F61+H61+J61)/16,1)*16</f>
        <v>0</v>
      </c>
      <c r="N61" s="177"/>
      <c r="O61" s="374">
        <v>0</v>
      </c>
      <c r="P61" s="372"/>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ht="19.899999999999999" customHeight="1" x14ac:dyDescent="0.2">
      <c r="A62" s="359"/>
      <c r="B62" s="376" t="s">
        <v>157</v>
      </c>
      <c r="C62" s="377" t="s">
        <v>158</v>
      </c>
      <c r="D62" s="285"/>
      <c r="E62" s="173"/>
      <c r="F62" s="173"/>
      <c r="G62" s="173"/>
      <c r="H62" s="173"/>
      <c r="I62" s="173"/>
      <c r="J62" s="173"/>
      <c r="K62" s="142"/>
      <c r="L62" s="370"/>
      <c r="M62" s="370"/>
      <c r="N62" s="177"/>
      <c r="O62" s="375"/>
      <c r="P62" s="372"/>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ht="19.899999999999999" customHeight="1" x14ac:dyDescent="0.2">
      <c r="A63" s="359">
        <v>29</v>
      </c>
      <c r="B63" s="89" t="s">
        <v>88</v>
      </c>
      <c r="C63" s="112" t="s">
        <v>89</v>
      </c>
      <c r="D63" s="285" t="s">
        <v>85</v>
      </c>
      <c r="E63" s="142">
        <f>SUM('North Lake'!G13:G14)</f>
        <v>0</v>
      </c>
      <c r="F63" s="142">
        <f>SUM('North Lake'!H13:H14)</f>
        <v>0</v>
      </c>
      <c r="G63" s="142">
        <f>SUM('North Lake'!I13:I14)</f>
        <v>0</v>
      </c>
      <c r="H63" s="142">
        <f>SUM('North Lake'!J13:J14)</f>
        <v>0</v>
      </c>
      <c r="I63" s="142">
        <f>SUM('North Lake'!K13:K14)</f>
        <v>0</v>
      </c>
      <c r="J63" s="142">
        <f>SUM('North Lake'!L13:L14)</f>
        <v>0</v>
      </c>
      <c r="K63" s="142"/>
      <c r="L63" s="370">
        <f>INT(SUM(E63+G63+I63)+SUM(F63+H63+J63)/16)</f>
        <v>0</v>
      </c>
      <c r="M63" s="370">
        <f>MOD(SUM(E63+G63+I63)+SUM(F63+H63+J63)/16,1)*16</f>
        <v>0</v>
      </c>
      <c r="N63" s="177"/>
      <c r="O63" s="374">
        <v>0</v>
      </c>
      <c r="P63" s="372"/>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ht="19.899999999999999" customHeight="1" x14ac:dyDescent="0.2">
      <c r="A64" s="359"/>
      <c r="B64" s="89" t="s">
        <v>90</v>
      </c>
      <c r="C64" s="112" t="s">
        <v>91</v>
      </c>
      <c r="D64" s="285"/>
      <c r="E64" s="173"/>
      <c r="F64" s="173"/>
      <c r="G64" s="173"/>
      <c r="H64" s="173"/>
      <c r="I64" s="173"/>
      <c r="J64" s="173"/>
      <c r="K64" s="142"/>
      <c r="L64" s="370"/>
      <c r="M64" s="370"/>
      <c r="N64" s="177"/>
      <c r="O64" s="375"/>
      <c r="P64" s="372"/>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ht="19.899999999999999" customHeight="1" x14ac:dyDescent="0.2">
      <c r="A65" s="359">
        <v>30</v>
      </c>
      <c r="B65" s="367" t="s">
        <v>207</v>
      </c>
      <c r="C65" s="367" t="s">
        <v>208</v>
      </c>
      <c r="D65" s="285" t="s">
        <v>85</v>
      </c>
      <c r="E65" s="142">
        <f>SUM('North Lake'!G15:G16)</f>
        <v>0</v>
      </c>
      <c r="F65" s="142">
        <f>SUM('North Lake'!H15:H16)</f>
        <v>0</v>
      </c>
      <c r="G65" s="142">
        <f>SUM('North Lake'!I15:I16)</f>
        <v>0</v>
      </c>
      <c r="H65" s="142">
        <f>SUM('North Lake'!J15:J16)</f>
        <v>0</v>
      </c>
      <c r="I65" s="142">
        <f>SUM('North Lake'!K15:K16)</f>
        <v>0</v>
      </c>
      <c r="J65" s="142">
        <f>SUM('North Lake'!L15:L16)</f>
        <v>0</v>
      </c>
      <c r="K65" s="142"/>
      <c r="L65" s="370">
        <f>INT(SUM(E65+G65+I65)+SUM(F65+H65+J65)/16)</f>
        <v>0</v>
      </c>
      <c r="M65" s="370">
        <f>MOD(SUM(E65+G65+I65)+SUM(F65+H65+J65)/16,1)*16</f>
        <v>0</v>
      </c>
      <c r="N65" s="177"/>
      <c r="O65" s="374">
        <v>0</v>
      </c>
      <c r="P65" s="372"/>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ht="19.899999999999999" customHeight="1" x14ac:dyDescent="0.2">
      <c r="A66" s="359"/>
      <c r="B66" s="367" t="s">
        <v>172</v>
      </c>
      <c r="C66" s="367" t="s">
        <v>208</v>
      </c>
      <c r="D66" s="285"/>
      <c r="E66" s="173"/>
      <c r="F66" s="173"/>
      <c r="G66" s="173"/>
      <c r="H66" s="173"/>
      <c r="I66" s="173"/>
      <c r="J66" s="173"/>
      <c r="K66" s="142"/>
      <c r="L66" s="370"/>
      <c r="M66" s="370"/>
      <c r="N66" s="177"/>
      <c r="O66" s="375"/>
      <c r="P66" s="372"/>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ht="19.899999999999999" customHeight="1" x14ac:dyDescent="0.2">
      <c r="A67" s="359">
        <v>32</v>
      </c>
      <c r="B67" s="378" t="s">
        <v>99</v>
      </c>
      <c r="C67" s="378" t="s">
        <v>100</v>
      </c>
      <c r="D67" s="285" t="s">
        <v>85</v>
      </c>
      <c r="E67" s="142">
        <f>SUM('North Lake'!G19:G20)</f>
        <v>0</v>
      </c>
      <c r="F67" s="142">
        <f>SUM('North Lake'!H19:H20)</f>
        <v>0</v>
      </c>
      <c r="G67" s="142">
        <f>SUM('North Lake'!I19:I20)</f>
        <v>0</v>
      </c>
      <c r="H67" s="142">
        <f>SUM('North Lake'!J19:J20)</f>
        <v>0</v>
      </c>
      <c r="I67" s="142">
        <f>SUM('North Lake'!K19:K20)</f>
        <v>0</v>
      </c>
      <c r="J67" s="142">
        <f>SUM('North Lake'!L19:L20)</f>
        <v>0</v>
      </c>
      <c r="K67" s="142"/>
      <c r="L67" s="370">
        <f>INT(SUM(E67+G67+I67)+SUM(F67+H67+J67)/16)</f>
        <v>0</v>
      </c>
      <c r="M67" s="370">
        <f>MOD(SUM(E67+G67+I67)+SUM(F67+H67+J67)/16,1)*16</f>
        <v>0</v>
      </c>
      <c r="N67" s="177"/>
      <c r="O67" s="374">
        <v>0</v>
      </c>
      <c r="P67" s="372"/>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ht="19.899999999999999" customHeight="1" x14ac:dyDescent="0.2">
      <c r="A68" s="359"/>
      <c r="B68" s="89" t="s">
        <v>101</v>
      </c>
      <c r="C68" s="89" t="s">
        <v>102</v>
      </c>
      <c r="D68" s="285"/>
      <c r="E68" s="173"/>
      <c r="F68" s="173"/>
      <c r="G68" s="173"/>
      <c r="H68" s="173"/>
      <c r="I68" s="173"/>
      <c r="J68" s="173"/>
      <c r="K68" s="142"/>
      <c r="L68" s="370"/>
      <c r="M68" s="370"/>
      <c r="N68" s="177"/>
      <c r="O68" s="375"/>
      <c r="P68" s="372"/>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ht="19.899999999999999" customHeight="1" x14ac:dyDescent="0.2">
      <c r="A69" s="359">
        <v>33</v>
      </c>
      <c r="B69" s="89" t="s">
        <v>92</v>
      </c>
      <c r="C69" s="112" t="s">
        <v>119</v>
      </c>
      <c r="D69" s="285" t="s">
        <v>85</v>
      </c>
      <c r="E69" s="142">
        <f>SUM('North Lake'!G21:G22)</f>
        <v>0</v>
      </c>
      <c r="F69" s="142">
        <f>SUM('North Lake'!H21:H22)</f>
        <v>0</v>
      </c>
      <c r="G69" s="142">
        <f>SUM('North Lake'!I21:I22)</f>
        <v>0</v>
      </c>
      <c r="H69" s="142">
        <f>SUM('North Lake'!J21:J22)</f>
        <v>0</v>
      </c>
      <c r="I69" s="142">
        <f>SUM('North Lake'!K21:K22)</f>
        <v>0</v>
      </c>
      <c r="J69" s="142">
        <f>SUM('North Lake'!L21:L22)</f>
        <v>0</v>
      </c>
      <c r="K69" s="142"/>
      <c r="L69" s="370">
        <f>INT(SUM(E69+G69+I69)+SUM(F69+H69+J69)/16)</f>
        <v>0</v>
      </c>
      <c r="M69" s="370">
        <f>MOD(SUM(E69+G69+I69)+SUM(F69+H69+J69)/16,1)*16</f>
        <v>0</v>
      </c>
      <c r="N69" s="177"/>
      <c r="O69" s="374">
        <v>0</v>
      </c>
      <c r="P69" s="372"/>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ht="19.899999999999999" customHeight="1" x14ac:dyDescent="0.2">
      <c r="A70" s="359"/>
      <c r="B70" s="89" t="s">
        <v>88</v>
      </c>
      <c r="C70" s="112" t="s">
        <v>120</v>
      </c>
      <c r="D70" s="285"/>
      <c r="E70" s="173"/>
      <c r="F70" s="173"/>
      <c r="G70" s="173"/>
      <c r="H70" s="173"/>
      <c r="I70" s="173"/>
      <c r="J70" s="173"/>
      <c r="K70" s="142"/>
      <c r="L70" s="370"/>
      <c r="M70" s="370"/>
      <c r="N70" s="177"/>
      <c r="O70" s="375"/>
      <c r="P70" s="372"/>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ht="19.899999999999999" customHeight="1" x14ac:dyDescent="0.2">
      <c r="A71" s="359">
        <v>34</v>
      </c>
      <c r="B71" s="367" t="s">
        <v>103</v>
      </c>
      <c r="C71" s="367" t="s">
        <v>201</v>
      </c>
      <c r="D71" s="285" t="s">
        <v>85</v>
      </c>
      <c r="E71" s="142">
        <f>SUM('North Lake'!G23:G24)</f>
        <v>0</v>
      </c>
      <c r="F71" s="142">
        <f>SUM('North Lake'!H23:H24)</f>
        <v>0</v>
      </c>
      <c r="G71" s="142">
        <f>SUM('North Lake'!I23:I24)</f>
        <v>0</v>
      </c>
      <c r="H71" s="142">
        <f>SUM('North Lake'!J23:J24)</f>
        <v>0</v>
      </c>
      <c r="I71" s="142">
        <f>SUM('North Lake'!K23:K24)</f>
        <v>0</v>
      </c>
      <c r="J71" s="142">
        <f>SUM('North Lake'!L23:L24)</f>
        <v>0</v>
      </c>
      <c r="K71" s="142"/>
      <c r="L71" s="370">
        <f>INT(SUM(E71+G71+I71)+SUM(F71+H71+J71)/16)</f>
        <v>0</v>
      </c>
      <c r="M71" s="370">
        <f>MOD(SUM(E71+G71+I71)+SUM(F71+H71+J71)/16,1)*16</f>
        <v>0</v>
      </c>
      <c r="N71" s="177"/>
      <c r="O71" s="374">
        <v>0</v>
      </c>
      <c r="P71" s="372"/>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ht="19.899999999999999" customHeight="1" x14ac:dyDescent="0.2">
      <c r="A72" s="359"/>
      <c r="B72" s="367" t="s">
        <v>182</v>
      </c>
      <c r="C72" s="367" t="s">
        <v>188</v>
      </c>
      <c r="D72" s="285"/>
      <c r="E72" s="173"/>
      <c r="F72" s="173"/>
      <c r="G72" s="173"/>
      <c r="H72" s="173"/>
      <c r="I72" s="173"/>
      <c r="J72" s="173"/>
      <c r="K72" s="142"/>
      <c r="L72" s="370"/>
      <c r="M72" s="370"/>
      <c r="N72" s="177"/>
      <c r="O72" s="375"/>
      <c r="P72" s="372"/>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ht="19.899999999999999" customHeight="1" x14ac:dyDescent="0.2">
      <c r="A73" s="359">
        <v>35</v>
      </c>
      <c r="B73" s="89" t="s">
        <v>121</v>
      </c>
      <c r="C73" s="112" t="s">
        <v>122</v>
      </c>
      <c r="D73" s="285" t="s">
        <v>85</v>
      </c>
      <c r="E73" s="142">
        <f>SUM('North Lake'!G25:G26)</f>
        <v>0</v>
      </c>
      <c r="F73" s="142">
        <f>SUM('North Lake'!H25:H26)</f>
        <v>0</v>
      </c>
      <c r="G73" s="142">
        <f>SUM('North Lake'!I25:I26)</f>
        <v>0</v>
      </c>
      <c r="H73" s="142">
        <f>SUM('North Lake'!J25:J26)</f>
        <v>0</v>
      </c>
      <c r="I73" s="142">
        <f>SUM('North Lake'!K25:K26)</f>
        <v>0</v>
      </c>
      <c r="J73" s="142">
        <f>SUM('North Lake'!L25:L26)</f>
        <v>0</v>
      </c>
      <c r="K73" s="142"/>
      <c r="L73" s="370">
        <f>INT(SUM(E73+G73+I73)+SUM(F73+H73+J73)/16)</f>
        <v>0</v>
      </c>
      <c r="M73" s="370">
        <f>MOD(SUM(E73+G73+I73)+SUM(F73+H73+J73)/16,1)*16</f>
        <v>0</v>
      </c>
      <c r="N73" s="177"/>
      <c r="O73" s="374">
        <v>0</v>
      </c>
      <c r="P73" s="372"/>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ht="19.899999999999999" customHeight="1" x14ac:dyDescent="0.2">
      <c r="A74" s="359"/>
      <c r="B74" s="89" t="s">
        <v>121</v>
      </c>
      <c r="C74" s="112" t="s">
        <v>123</v>
      </c>
      <c r="D74" s="285"/>
      <c r="E74" s="173"/>
      <c r="F74" s="173"/>
      <c r="G74" s="173"/>
      <c r="H74" s="173"/>
      <c r="I74" s="173"/>
      <c r="J74" s="173"/>
      <c r="K74" s="142"/>
      <c r="L74" s="370"/>
      <c r="M74" s="370"/>
      <c r="N74" s="177"/>
      <c r="O74" s="375"/>
      <c r="P74" s="372"/>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ht="19.899999999999999" customHeight="1" x14ac:dyDescent="0.2">
      <c r="A75" s="351">
        <v>36</v>
      </c>
      <c r="B75" s="367" t="s">
        <v>170</v>
      </c>
      <c r="C75" s="367" t="s">
        <v>171</v>
      </c>
      <c r="D75" s="368" t="s">
        <v>85</v>
      </c>
      <c r="E75" s="142">
        <f>SUM('North Lake'!G27:G28)</f>
        <v>0</v>
      </c>
      <c r="F75" s="142">
        <f>SUM('North Lake'!H27:H28)</f>
        <v>0</v>
      </c>
      <c r="G75" s="142">
        <f>SUM('North Lake'!I27:I28)</f>
        <v>0</v>
      </c>
      <c r="H75" s="142">
        <f>SUM('North Lake'!J27:J28)</f>
        <v>0</v>
      </c>
      <c r="I75" s="142">
        <f>SUM('North Lake'!K27:K28)</f>
        <v>0</v>
      </c>
      <c r="J75" s="142">
        <f>SUM('North Lake'!L27:L28)</f>
        <v>0</v>
      </c>
      <c r="K75" s="142"/>
      <c r="L75" s="370">
        <f>INT(SUM(E75+G75+I75)+SUM(F75+H75+J75)/16)</f>
        <v>0</v>
      </c>
      <c r="M75" s="370">
        <f>MOD(SUM(E75+G75+I75)+SUM(F75+H75+J75)/16,1)*16</f>
        <v>0</v>
      </c>
      <c r="N75" s="177"/>
      <c r="O75" s="374">
        <v>0</v>
      </c>
      <c r="P75" s="372"/>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ht="19.899999999999999" customHeight="1" x14ac:dyDescent="0.2">
      <c r="A76" s="351"/>
      <c r="B76" s="367" t="s">
        <v>172</v>
      </c>
      <c r="C76" s="367" t="s">
        <v>173</v>
      </c>
      <c r="D76" s="373"/>
      <c r="E76" s="173"/>
      <c r="F76" s="173"/>
      <c r="G76" s="173"/>
      <c r="H76" s="173"/>
      <c r="I76" s="173"/>
      <c r="J76" s="173"/>
      <c r="K76" s="142"/>
      <c r="L76" s="370"/>
      <c r="M76" s="370"/>
      <c r="N76" s="177"/>
      <c r="O76" s="375"/>
      <c r="P76" s="372"/>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ht="19.899999999999999" customHeight="1" x14ac:dyDescent="0.2">
      <c r="A77" s="351">
        <v>37</v>
      </c>
      <c r="B77" s="367" t="s">
        <v>88</v>
      </c>
      <c r="C77" s="367" t="s">
        <v>180</v>
      </c>
      <c r="D77" s="368" t="s">
        <v>85</v>
      </c>
      <c r="E77" s="142">
        <f>SUM('North Lake'!G29:G30)</f>
        <v>0</v>
      </c>
      <c r="F77" s="142">
        <f>SUM('North Lake'!H29:H30)</f>
        <v>0</v>
      </c>
      <c r="G77" s="142">
        <f>SUM('North Lake'!I29:I30)</f>
        <v>0</v>
      </c>
      <c r="H77" s="142">
        <f>SUM('North Lake'!J29:J30)</f>
        <v>0</v>
      </c>
      <c r="I77" s="142">
        <f>SUM('North Lake'!K29:K30)</f>
        <v>0</v>
      </c>
      <c r="J77" s="142">
        <f>SUM('North Lake'!L29:L30)</f>
        <v>0</v>
      </c>
      <c r="K77" s="142"/>
      <c r="L77" s="370">
        <f>INT(SUM(E77+G77+I77)+SUM(F77+H77+J77)/16)</f>
        <v>0</v>
      </c>
      <c r="M77" s="370">
        <f>MOD(SUM(E77+G77+I77)+SUM(F77+H77+J77)/16,1)*16</f>
        <v>0</v>
      </c>
      <c r="N77" s="177"/>
      <c r="O77" s="374">
        <v>0</v>
      </c>
      <c r="P77" s="372"/>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ht="19.899999999999999" customHeight="1" x14ac:dyDescent="0.2">
      <c r="A78" s="351"/>
      <c r="B78" s="367" t="s">
        <v>121</v>
      </c>
      <c r="C78" s="367" t="s">
        <v>181</v>
      </c>
      <c r="D78" s="373"/>
      <c r="E78" s="173"/>
      <c r="F78" s="173"/>
      <c r="G78" s="173"/>
      <c r="H78" s="173"/>
      <c r="I78" s="173"/>
      <c r="J78" s="173"/>
      <c r="K78" s="142"/>
      <c r="L78" s="370"/>
      <c r="M78" s="370"/>
      <c r="N78" s="177"/>
      <c r="O78" s="375"/>
      <c r="P78" s="372"/>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ht="19.899999999999999" customHeight="1" x14ac:dyDescent="0.2">
      <c r="A79" s="351">
        <v>38</v>
      </c>
      <c r="B79" s="367" t="s">
        <v>209</v>
      </c>
      <c r="C79" s="367" t="s">
        <v>210</v>
      </c>
      <c r="D79" s="368" t="s">
        <v>85</v>
      </c>
      <c r="E79" s="142">
        <f>SUM('North Lake'!G31:G32)</f>
        <v>0</v>
      </c>
      <c r="F79" s="142">
        <f>SUM('North Lake'!H31:H32)</f>
        <v>0</v>
      </c>
      <c r="G79" s="142">
        <f>SUM('North Lake'!I31:I32)</f>
        <v>0</v>
      </c>
      <c r="H79" s="142">
        <f>SUM('North Lake'!J31:J32)</f>
        <v>0</v>
      </c>
      <c r="I79" s="142">
        <f>SUM('North Lake'!K31:K32)</f>
        <v>0</v>
      </c>
      <c r="J79" s="142">
        <f>SUM('North Lake'!L31:L32)</f>
        <v>0</v>
      </c>
      <c r="K79" s="142"/>
      <c r="L79" s="370">
        <f>INT(SUM(E79+G79+I79)+SUM(F79+H79+J79)/16)</f>
        <v>0</v>
      </c>
      <c r="M79" s="370">
        <f>MOD(SUM(E79+G79+I79)+SUM(F79+H79+J79)/16,1)*16</f>
        <v>0</v>
      </c>
      <c r="N79" s="177"/>
      <c r="O79" s="374">
        <v>0</v>
      </c>
      <c r="P79" s="372"/>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ht="19.899999999999999" customHeight="1" x14ac:dyDescent="0.2">
      <c r="A80" s="351"/>
      <c r="B80" s="367" t="s">
        <v>211</v>
      </c>
      <c r="C80" s="367" t="s">
        <v>212</v>
      </c>
      <c r="D80" s="373"/>
      <c r="E80" s="173"/>
      <c r="F80" s="173"/>
      <c r="G80" s="173"/>
      <c r="H80" s="173"/>
      <c r="I80" s="173"/>
      <c r="J80" s="173"/>
      <c r="K80" s="142"/>
      <c r="L80" s="370"/>
      <c r="M80" s="370"/>
      <c r="N80" s="177"/>
      <c r="O80" s="375"/>
      <c r="P80" s="372"/>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ht="19.899999999999999" customHeight="1" x14ac:dyDescent="0.2">
      <c r="A81" s="351">
        <v>39</v>
      </c>
      <c r="B81" s="367" t="s">
        <v>159</v>
      </c>
      <c r="C81" s="367" t="s">
        <v>160</v>
      </c>
      <c r="D81" s="368" t="s">
        <v>85</v>
      </c>
      <c r="E81" s="142">
        <f>SUM('North Lake'!G33:G34)</f>
        <v>0</v>
      </c>
      <c r="F81" s="142">
        <f>SUM('North Lake'!H33:H34)</f>
        <v>0</v>
      </c>
      <c r="G81" s="142">
        <f>SUM('North Lake'!I33:I34)</f>
        <v>0</v>
      </c>
      <c r="H81" s="142">
        <f>SUM('North Lake'!J33:J34)</f>
        <v>0</v>
      </c>
      <c r="I81" s="142">
        <f>SUM('North Lake'!K33:K34)</f>
        <v>0</v>
      </c>
      <c r="J81" s="142">
        <f>SUM('North Lake'!L33:L34)</f>
        <v>0</v>
      </c>
      <c r="K81" s="142"/>
      <c r="L81" s="370">
        <f>INT(SUM(E81+G81+I81)+SUM(F81+H81+J81)/16)</f>
        <v>0</v>
      </c>
      <c r="M81" s="370">
        <f>MOD(SUM(E81+G81+I81)+SUM(F81+H81+J81)/16,1)*16</f>
        <v>0</v>
      </c>
      <c r="N81" s="177"/>
      <c r="O81" s="374">
        <v>0</v>
      </c>
      <c r="P81" s="372"/>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ht="19.899999999999999" customHeight="1" x14ac:dyDescent="0.2">
      <c r="A82" s="351"/>
      <c r="B82" s="367" t="s">
        <v>161</v>
      </c>
      <c r="C82" s="367" t="s">
        <v>130</v>
      </c>
      <c r="D82" s="373"/>
      <c r="E82" s="173"/>
      <c r="F82" s="173"/>
      <c r="G82" s="173"/>
      <c r="H82" s="173"/>
      <c r="I82" s="173"/>
      <c r="J82" s="173"/>
      <c r="K82" s="142"/>
      <c r="L82" s="370"/>
      <c r="M82" s="370"/>
      <c r="N82" s="177"/>
      <c r="O82" s="375"/>
      <c r="P82" s="372"/>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ht="19.899999999999999" customHeight="1" x14ac:dyDescent="0.2">
      <c r="A83" s="351">
        <v>40</v>
      </c>
      <c r="B83" s="89" t="s">
        <v>107</v>
      </c>
      <c r="C83" s="89" t="s">
        <v>108</v>
      </c>
      <c r="D83" s="368" t="s">
        <v>85</v>
      </c>
      <c r="E83" s="142">
        <f>SUM('North Lake'!G35:G36)</f>
        <v>0</v>
      </c>
      <c r="F83" s="142">
        <f>SUM('North Lake'!H35:H36)</f>
        <v>0</v>
      </c>
      <c r="G83" s="142">
        <f>SUM('North Lake'!I35:I36)</f>
        <v>0</v>
      </c>
      <c r="H83" s="142">
        <f>SUM('North Lake'!J35:J36)</f>
        <v>0</v>
      </c>
      <c r="I83" s="142">
        <f>SUM('North Lake'!K35:K36)</f>
        <v>0</v>
      </c>
      <c r="J83" s="142">
        <f>SUM('North Lake'!L35:L36)</f>
        <v>0</v>
      </c>
      <c r="K83" s="142"/>
      <c r="L83" s="370">
        <f>INT(SUM(E83+G83+I83)+SUM(F83+H83+J83)/16)</f>
        <v>0</v>
      </c>
      <c r="M83" s="370">
        <f>MOD(SUM(E83+G83+I83)+SUM(F83+H83+J83)/16,1)*16</f>
        <v>0</v>
      </c>
      <c r="N83" s="177"/>
      <c r="O83" s="374">
        <v>0</v>
      </c>
      <c r="P83" s="372"/>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ht="19.899999999999999" customHeight="1" x14ac:dyDescent="0.2">
      <c r="A84" s="351"/>
      <c r="B84" s="89" t="s">
        <v>109</v>
      </c>
      <c r="C84" s="89" t="s">
        <v>110</v>
      </c>
      <c r="D84" s="373"/>
      <c r="E84" s="173"/>
      <c r="F84" s="173"/>
      <c r="G84" s="173"/>
      <c r="H84" s="173"/>
      <c r="I84" s="173"/>
      <c r="J84" s="173"/>
      <c r="K84" s="142"/>
      <c r="L84" s="370"/>
      <c r="M84" s="370"/>
      <c r="N84" s="177"/>
      <c r="O84" s="375"/>
      <c r="P84" s="372"/>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ht="19.899999999999999" customHeight="1" x14ac:dyDescent="0.2">
      <c r="A85" s="351">
        <v>41</v>
      </c>
      <c r="B85" s="89" t="s">
        <v>92</v>
      </c>
      <c r="C85" s="89" t="s">
        <v>93</v>
      </c>
      <c r="D85" s="368" t="s">
        <v>85</v>
      </c>
      <c r="E85" s="142">
        <f>SUM('North Lake'!G37:G38)</f>
        <v>0</v>
      </c>
      <c r="F85" s="142">
        <f>SUM('North Lake'!H37:H38)</f>
        <v>0</v>
      </c>
      <c r="G85" s="142">
        <f>SUM('North Lake'!I37:I38)</f>
        <v>0</v>
      </c>
      <c r="H85" s="142">
        <f>SUM('North Lake'!J37:J38)</f>
        <v>0</v>
      </c>
      <c r="I85" s="142">
        <f>SUM('North Lake'!K37:K38)</f>
        <v>0</v>
      </c>
      <c r="J85" s="142">
        <f>SUM('North Lake'!L37:L38)</f>
        <v>0</v>
      </c>
      <c r="K85" s="142"/>
      <c r="L85" s="370">
        <f>INT(SUM(E85+G85+I85)+SUM(F85+H85+J85)/16)</f>
        <v>0</v>
      </c>
      <c r="M85" s="370">
        <f>MOD(SUM(E85+G85+I85)+SUM(F85+H85+J85)/16,1)*16</f>
        <v>0</v>
      </c>
      <c r="N85" s="177"/>
      <c r="O85" s="374">
        <v>0</v>
      </c>
      <c r="P85" s="372"/>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ht="19.899999999999999" customHeight="1" x14ac:dyDescent="0.2">
      <c r="A86" s="351"/>
      <c r="B86" s="89" t="s">
        <v>94</v>
      </c>
      <c r="C86" s="89" t="s">
        <v>95</v>
      </c>
      <c r="D86" s="373"/>
      <c r="E86" s="173"/>
      <c r="F86" s="173"/>
      <c r="G86" s="173"/>
      <c r="H86" s="173"/>
      <c r="I86" s="173"/>
      <c r="J86" s="173"/>
      <c r="K86" s="142"/>
      <c r="L86" s="370"/>
      <c r="M86" s="370"/>
      <c r="N86" s="177"/>
      <c r="O86" s="375"/>
      <c r="P86" s="372"/>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ht="19.899999999999999" customHeight="1" x14ac:dyDescent="0.2">
      <c r="A87" s="351">
        <v>42</v>
      </c>
      <c r="B87" s="89" t="s">
        <v>88</v>
      </c>
      <c r="C87" s="112" t="s">
        <v>137</v>
      </c>
      <c r="D87" s="368" t="s">
        <v>85</v>
      </c>
      <c r="E87" s="142">
        <f>SUM('North Lake'!G39:G40)</f>
        <v>0</v>
      </c>
      <c r="F87" s="142">
        <f>SUM('North Lake'!H39:H40)</f>
        <v>0</v>
      </c>
      <c r="G87" s="142">
        <f>SUM('North Lake'!I39:I40)</f>
        <v>0</v>
      </c>
      <c r="H87" s="142">
        <f>SUM('North Lake'!J39:J40)</f>
        <v>0</v>
      </c>
      <c r="I87" s="142">
        <f>SUM('North Lake'!K39:K40)</f>
        <v>0</v>
      </c>
      <c r="J87" s="142">
        <f>SUM('North Lake'!L39:L40)</f>
        <v>0</v>
      </c>
      <c r="K87" s="142"/>
      <c r="L87" s="370">
        <f>INT(SUM(E87+G87+I87)+SUM(F87+H87+J87)/16)</f>
        <v>0</v>
      </c>
      <c r="M87" s="370">
        <f>MOD(SUM(E87+G87+I87)+SUM(F87+H87+J87)/16,1)*16</f>
        <v>0</v>
      </c>
      <c r="N87" s="177"/>
      <c r="O87" s="374">
        <v>0</v>
      </c>
      <c r="P87" s="372"/>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ht="19.899999999999999" customHeight="1" x14ac:dyDescent="0.2">
      <c r="A88" s="351"/>
      <c r="B88" s="89" t="s">
        <v>138</v>
      </c>
      <c r="C88" s="112" t="s">
        <v>139</v>
      </c>
      <c r="D88" s="373"/>
      <c r="E88" s="173"/>
      <c r="F88" s="173"/>
      <c r="G88" s="173"/>
      <c r="H88" s="173"/>
      <c r="I88" s="173"/>
      <c r="J88" s="173"/>
      <c r="K88" s="142"/>
      <c r="L88" s="370"/>
      <c r="M88" s="370"/>
      <c r="N88" s="177"/>
      <c r="O88" s="375"/>
      <c r="P88" s="372"/>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ht="19.899999999999999" customHeight="1" x14ac:dyDescent="0.2">
      <c r="A89" s="351">
        <v>43</v>
      </c>
      <c r="B89" s="89" t="s">
        <v>135</v>
      </c>
      <c r="C89" s="112" t="s">
        <v>122</v>
      </c>
      <c r="D89" s="368" t="s">
        <v>85</v>
      </c>
      <c r="E89" s="142">
        <f>SUM('North Lake'!G41:G42)</f>
        <v>0</v>
      </c>
      <c r="F89" s="142">
        <f>SUM('North Lake'!H41:H42)</f>
        <v>0</v>
      </c>
      <c r="G89" s="142">
        <f>SUM('North Lake'!I41:I42)</f>
        <v>0</v>
      </c>
      <c r="H89" s="142">
        <f>SUM('North Lake'!J41:J42)</f>
        <v>0</v>
      </c>
      <c r="I89" s="142">
        <f>SUM('North Lake'!K41:K42)</f>
        <v>0</v>
      </c>
      <c r="J89" s="142">
        <f>SUM('North Lake'!L41:L42)</f>
        <v>0</v>
      </c>
      <c r="K89" s="142"/>
      <c r="L89" s="370">
        <f>INT(SUM(E89+G89+I89)+SUM(F89+H89+J89)/16)</f>
        <v>0</v>
      </c>
      <c r="M89" s="370">
        <f>MOD(SUM(E89+G89+I89)+SUM(F89+H89+J89)/16,1)*16</f>
        <v>0</v>
      </c>
      <c r="N89" s="177"/>
      <c r="O89" s="374">
        <v>0</v>
      </c>
      <c r="P89" s="372"/>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ht="19.899999999999999" customHeight="1" x14ac:dyDescent="0.2">
      <c r="A90" s="351"/>
      <c r="B90" s="89"/>
      <c r="C90" s="112"/>
      <c r="D90" s="373"/>
      <c r="E90" s="173"/>
      <c r="F90" s="173"/>
      <c r="G90" s="173"/>
      <c r="H90" s="173"/>
      <c r="I90" s="173"/>
      <c r="J90" s="173"/>
      <c r="K90" s="142"/>
      <c r="L90" s="370"/>
      <c r="M90" s="370"/>
      <c r="N90" s="177"/>
      <c r="O90" s="375"/>
      <c r="P90" s="372"/>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ht="19.899999999999999" customHeight="1" x14ac:dyDescent="0.2">
      <c r="A91" s="351">
        <v>44</v>
      </c>
      <c r="B91" s="367" t="s">
        <v>191</v>
      </c>
      <c r="C91" s="367" t="s">
        <v>192</v>
      </c>
      <c r="D91" s="368" t="s">
        <v>85</v>
      </c>
      <c r="E91" s="142">
        <f>SUM('North Lake'!G43:G44)</f>
        <v>0</v>
      </c>
      <c r="F91" s="142">
        <f>SUM('North Lake'!H43:H44)</f>
        <v>0</v>
      </c>
      <c r="G91" s="142">
        <f>SUM('North Lake'!I43:I44)</f>
        <v>0</v>
      </c>
      <c r="H91" s="142">
        <f>SUM('North Lake'!J43:J44)</f>
        <v>0</v>
      </c>
      <c r="I91" s="142">
        <f>SUM('North Lake'!K43:K44)</f>
        <v>0</v>
      </c>
      <c r="J91" s="142">
        <f>SUM('North Lake'!L43:L44)</f>
        <v>0</v>
      </c>
      <c r="K91" s="142"/>
      <c r="L91" s="370">
        <f>INT(SUM(E91+G91+I91)+SUM(F91+H91+J91)/16)</f>
        <v>0</v>
      </c>
      <c r="M91" s="370">
        <f>MOD(SUM(E91+G91+I91)+SUM(F91+H91+J91)/16,1)*16</f>
        <v>0</v>
      </c>
      <c r="N91" s="177"/>
      <c r="O91" s="374">
        <v>0</v>
      </c>
      <c r="P91" s="372"/>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ht="20.100000000000001" customHeight="1" x14ac:dyDescent="0.2">
      <c r="A92" s="351"/>
      <c r="B92" s="367" t="s">
        <v>193</v>
      </c>
      <c r="C92" s="367" t="s">
        <v>194</v>
      </c>
      <c r="D92" s="373"/>
      <c r="E92" s="173"/>
      <c r="F92" s="173"/>
      <c r="G92" s="173"/>
      <c r="H92" s="173"/>
      <c r="I92" s="173"/>
      <c r="J92" s="173"/>
      <c r="K92" s="142"/>
      <c r="L92" s="370"/>
      <c r="M92" s="370"/>
      <c r="N92" s="177"/>
      <c r="O92" s="375"/>
      <c r="P92" s="372"/>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ht="20.100000000000001" customHeight="1" x14ac:dyDescent="0.2">
      <c r="A93" s="351">
        <v>45</v>
      </c>
      <c r="B93" s="89" t="s">
        <v>131</v>
      </c>
      <c r="C93" s="112" t="s">
        <v>132</v>
      </c>
      <c r="D93" s="368" t="s">
        <v>85</v>
      </c>
      <c r="E93" s="142">
        <f>SUM('North Lake'!G45:G46)</f>
        <v>0</v>
      </c>
      <c r="F93" s="142">
        <f>SUM('North Lake'!H45:H46)</f>
        <v>0</v>
      </c>
      <c r="G93" s="142">
        <f>SUM('North Lake'!I45:I46)</f>
        <v>0</v>
      </c>
      <c r="H93" s="142">
        <f>SUM('North Lake'!J45:J46)</f>
        <v>0</v>
      </c>
      <c r="I93" s="142">
        <f>SUM('North Lake'!K45:K46)</f>
        <v>0</v>
      </c>
      <c r="J93" s="142">
        <f>SUM('North Lake'!L45:L46)</f>
        <v>0</v>
      </c>
      <c r="K93" s="142"/>
      <c r="L93" s="370">
        <f>INT(SUM(E93+G93+I93)+SUM(F93+H93+J93)/16)</f>
        <v>0</v>
      </c>
      <c r="M93" s="370">
        <f>MOD(SUM(E93+G93+I93)+SUM(F93+H93+J93)/16,1)*16</f>
        <v>0</v>
      </c>
      <c r="N93" s="177"/>
      <c r="O93" s="374">
        <v>0</v>
      </c>
      <c r="P93" s="372"/>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ht="20.100000000000001" customHeight="1" x14ac:dyDescent="0.2">
      <c r="A94" s="351"/>
      <c r="B94" s="378" t="s">
        <v>133</v>
      </c>
      <c r="C94" s="379" t="s">
        <v>134</v>
      </c>
      <c r="D94" s="373"/>
      <c r="E94" s="173"/>
      <c r="F94" s="173"/>
      <c r="G94" s="173"/>
      <c r="H94" s="173"/>
      <c r="I94" s="173"/>
      <c r="J94" s="173"/>
      <c r="K94" s="142"/>
      <c r="L94" s="370"/>
      <c r="M94" s="370"/>
      <c r="N94" s="177"/>
      <c r="O94" s="375"/>
      <c r="P94" s="372"/>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ht="20.100000000000001" customHeight="1" x14ac:dyDescent="0.2">
      <c r="A95" s="351">
        <v>46</v>
      </c>
      <c r="B95" s="112" t="s">
        <v>111</v>
      </c>
      <c r="C95" s="112" t="s">
        <v>112</v>
      </c>
      <c r="D95" s="368" t="s">
        <v>85</v>
      </c>
      <c r="E95" s="142">
        <f>SUM('North Lake'!G47:G48)</f>
        <v>0</v>
      </c>
      <c r="F95" s="142">
        <f>SUM('North Lake'!H47:H48)</f>
        <v>0</v>
      </c>
      <c r="G95" s="142">
        <f>SUM('North Lake'!I47:I48)</f>
        <v>0</v>
      </c>
      <c r="H95" s="142">
        <f>SUM('North Lake'!J47:J48)</f>
        <v>0</v>
      </c>
      <c r="I95" s="142">
        <f>SUM('North Lake'!K47:K48)</f>
        <v>0</v>
      </c>
      <c r="J95" s="142">
        <f>SUM('North Lake'!L47:L48)</f>
        <v>0</v>
      </c>
      <c r="K95" s="142"/>
      <c r="L95" s="370">
        <f>INT(SUM(E95+G95+I95)+SUM(F95+H95+J95)/16)</f>
        <v>0</v>
      </c>
      <c r="M95" s="370">
        <f>MOD(SUM(E95+G95+I95)+SUM(F95+H95+J95)/16,1)*16</f>
        <v>0</v>
      </c>
      <c r="N95" s="177"/>
      <c r="O95" s="374">
        <v>0</v>
      </c>
      <c r="P95" s="372"/>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ht="20.100000000000001" customHeight="1" x14ac:dyDescent="0.2">
      <c r="A96" s="351"/>
      <c r="B96" s="89" t="s">
        <v>88</v>
      </c>
      <c r="C96" s="112" t="s">
        <v>113</v>
      </c>
      <c r="D96" s="373"/>
      <c r="E96" s="173"/>
      <c r="F96" s="173"/>
      <c r="G96" s="173"/>
      <c r="H96" s="173"/>
      <c r="I96" s="173"/>
      <c r="J96" s="173"/>
      <c r="K96" s="142"/>
      <c r="L96" s="370"/>
      <c r="M96" s="370"/>
      <c r="N96" s="177"/>
      <c r="O96" s="375"/>
      <c r="P96" s="372"/>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ht="20.100000000000001" customHeight="1" x14ac:dyDescent="0.2">
      <c r="A97" s="5"/>
      <c r="B97" s="5"/>
      <c r="C97" s="5"/>
      <c r="D97" s="5"/>
      <c r="E97" s="5"/>
      <c r="F97" s="5"/>
      <c r="G97" s="5"/>
      <c r="H97" s="5"/>
      <c r="I97" s="5"/>
      <c r="J97" s="5"/>
      <c r="K97" s="5"/>
      <c r="L97" s="97"/>
      <c r="M97" s="97"/>
      <c r="N97" s="5"/>
      <c r="O97" s="345">
        <f>SUM(O3:O96)</f>
        <v>13</v>
      </c>
      <c r="P97" s="90"/>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ht="20.100000000000001" customHeight="1" x14ac:dyDescent="0.2">
      <c r="A98" s="5"/>
      <c r="B98" s="5"/>
      <c r="C98" s="5"/>
      <c r="D98" s="5"/>
      <c r="E98" s="5"/>
      <c r="F98" s="5"/>
      <c r="G98" s="5"/>
      <c r="H98" s="5"/>
      <c r="I98" s="5"/>
      <c r="J98" s="5"/>
      <c r="K98" s="5"/>
      <c r="L98" s="97"/>
      <c r="M98" s="97"/>
      <c r="N98" s="5"/>
      <c r="O98" s="345"/>
      <c r="P98" s="90"/>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ht="20.100000000000001" customHeight="1" x14ac:dyDescent="0.2">
      <c r="A99" s="5"/>
      <c r="B99" s="5"/>
      <c r="C99" s="5"/>
      <c r="D99" s="5"/>
      <c r="E99" s="5"/>
      <c r="F99" s="5"/>
      <c r="G99" s="5"/>
      <c r="H99" s="5"/>
      <c r="I99" s="5"/>
      <c r="J99" s="5"/>
      <c r="K99" s="5"/>
      <c r="L99" s="97"/>
      <c r="M99" s="97"/>
      <c r="N99" s="5"/>
      <c r="O99" s="345"/>
      <c r="P99" s="90"/>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ht="20.100000000000001" customHeight="1" x14ac:dyDescent="0.2">
      <c r="A100" s="5"/>
      <c r="B100" s="5"/>
      <c r="C100" s="5"/>
      <c r="D100" s="5"/>
      <c r="E100" s="5"/>
      <c r="F100" s="5"/>
      <c r="G100" s="5"/>
      <c r="H100" s="5"/>
      <c r="I100" s="5"/>
      <c r="J100" s="5"/>
      <c r="K100" s="5"/>
      <c r="L100" s="97"/>
      <c r="M100" s="97"/>
      <c r="N100" s="5"/>
      <c r="O100" s="44"/>
      <c r="P100" s="90"/>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ht="20.100000000000001" customHeight="1" x14ac:dyDescent="0.2">
      <c r="A101" s="5"/>
      <c r="B101" s="5"/>
      <c r="C101" s="5"/>
      <c r="D101" s="5"/>
      <c r="E101" s="5"/>
      <c r="F101" s="5"/>
      <c r="G101" s="5"/>
      <c r="H101" s="5"/>
      <c r="I101" s="5"/>
      <c r="J101" s="5"/>
      <c r="K101" s="5"/>
      <c r="L101" s="97"/>
      <c r="M101" s="97"/>
      <c r="N101" s="5"/>
      <c r="O101" s="44"/>
      <c r="P101" s="90"/>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ht="20.100000000000001" customHeight="1" x14ac:dyDescent="0.2">
      <c r="A102" s="5"/>
      <c r="B102" s="5"/>
      <c r="C102" s="5"/>
      <c r="D102" s="5"/>
      <c r="E102" s="5"/>
      <c r="F102" s="5"/>
      <c r="G102" s="5"/>
      <c r="H102" s="5"/>
      <c r="I102" s="5"/>
      <c r="J102" s="5"/>
      <c r="K102" s="5"/>
      <c r="L102" s="97"/>
      <c r="M102" s="97"/>
      <c r="N102" s="5"/>
      <c r="O102" s="44"/>
      <c r="P102" s="90"/>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ht="20.100000000000001" customHeight="1" x14ac:dyDescent="0.2">
      <c r="A103" s="5"/>
      <c r="B103" s="5"/>
      <c r="C103" s="5"/>
      <c r="D103" s="5"/>
      <c r="E103" s="5"/>
      <c r="F103" s="5"/>
      <c r="G103" s="5"/>
      <c r="H103" s="5"/>
      <c r="I103" s="5"/>
      <c r="J103" s="5"/>
      <c r="K103" s="5"/>
      <c r="L103" s="97"/>
      <c r="M103" s="97"/>
      <c r="N103" s="5"/>
      <c r="O103" s="44"/>
      <c r="P103" s="90"/>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ht="20.100000000000001" customHeight="1" x14ac:dyDescent="0.2">
      <c r="A104" s="5"/>
      <c r="B104" s="5"/>
      <c r="C104" s="5"/>
      <c r="D104" s="5"/>
      <c r="E104" s="5"/>
      <c r="F104" s="5"/>
      <c r="G104" s="5"/>
      <c r="H104" s="5"/>
      <c r="I104" s="5"/>
      <c r="J104" s="5"/>
      <c r="K104" s="5"/>
      <c r="L104" s="97"/>
      <c r="M104" s="97"/>
      <c r="N104" s="5"/>
      <c r="O104" s="44"/>
      <c r="P104" s="90"/>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ht="20.100000000000001" customHeight="1" x14ac:dyDescent="0.2">
      <c r="A105" s="5"/>
      <c r="B105" s="5"/>
      <c r="C105" s="5"/>
      <c r="D105" s="5"/>
      <c r="E105" s="5"/>
      <c r="F105" s="5"/>
      <c r="G105" s="5"/>
      <c r="H105" s="5"/>
      <c r="I105" s="5"/>
      <c r="J105" s="5"/>
      <c r="K105" s="5"/>
      <c r="L105" s="97"/>
      <c r="M105" s="97"/>
      <c r="N105" s="5"/>
      <c r="O105" s="44"/>
      <c r="P105" s="90"/>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
      <c r="A106" s="5"/>
      <c r="B106" s="5"/>
      <c r="C106" s="5"/>
      <c r="D106" s="5"/>
      <c r="E106" s="5"/>
      <c r="F106" s="5"/>
      <c r="G106" s="5"/>
      <c r="H106" s="5"/>
      <c r="I106" s="5"/>
      <c r="J106" s="5"/>
      <c r="K106" s="5"/>
      <c r="L106" s="97"/>
      <c r="M106" s="97"/>
      <c r="N106" s="5"/>
      <c r="O106" s="44"/>
      <c r="P106" s="90"/>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
      <c r="A107" s="5"/>
      <c r="B107" s="5"/>
      <c r="C107" s="5"/>
      <c r="D107" s="5"/>
      <c r="E107" s="5"/>
      <c r="F107" s="5"/>
      <c r="G107" s="5"/>
      <c r="H107" s="5"/>
      <c r="I107" s="5"/>
      <c r="J107" s="5"/>
      <c r="K107" s="5"/>
      <c r="L107" s="97"/>
      <c r="M107" s="97"/>
      <c r="N107" s="5"/>
      <c r="O107" s="44"/>
      <c r="P107" s="90"/>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
      <c r="A108" s="5"/>
      <c r="B108" s="5"/>
      <c r="C108" s="5"/>
      <c r="D108" s="5"/>
      <c r="E108" s="5"/>
      <c r="F108" s="5"/>
      <c r="G108" s="5"/>
      <c r="H108" s="5"/>
      <c r="I108" s="5"/>
      <c r="J108" s="5"/>
      <c r="K108" s="5"/>
      <c r="L108" s="97"/>
      <c r="M108" s="97"/>
      <c r="N108" s="5"/>
      <c r="O108" s="44"/>
      <c r="P108" s="90"/>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
      <c r="A109" s="5"/>
      <c r="B109" s="5"/>
      <c r="C109" s="5"/>
      <c r="D109" s="5"/>
      <c r="E109" s="5"/>
      <c r="F109" s="5"/>
      <c r="G109" s="5"/>
      <c r="H109" s="5"/>
      <c r="I109" s="5"/>
      <c r="J109" s="5"/>
      <c r="K109" s="5"/>
      <c r="L109" s="97"/>
      <c r="M109" s="97"/>
      <c r="N109" s="5"/>
      <c r="O109" s="44"/>
      <c r="P109" s="90"/>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
      <c r="A110" s="5"/>
      <c r="B110" s="5"/>
      <c r="C110" s="5"/>
      <c r="D110" s="5"/>
      <c r="E110" s="5"/>
      <c r="F110" s="5"/>
      <c r="G110" s="5"/>
      <c r="H110" s="5"/>
      <c r="I110" s="5"/>
      <c r="J110" s="5"/>
      <c r="K110" s="5"/>
      <c r="L110" s="97"/>
      <c r="M110" s="97"/>
      <c r="N110" s="5"/>
      <c r="O110" s="44"/>
      <c r="P110" s="90"/>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
      <c r="A111" s="5"/>
      <c r="B111" s="5"/>
      <c r="C111" s="5"/>
      <c r="D111" s="5"/>
      <c r="E111" s="5"/>
      <c r="F111" s="5"/>
      <c r="G111" s="5"/>
      <c r="H111" s="5"/>
      <c r="I111" s="5"/>
      <c r="J111" s="5"/>
      <c r="K111" s="5"/>
      <c r="L111" s="97"/>
      <c r="M111" s="97"/>
      <c r="N111" s="5"/>
      <c r="O111" s="44"/>
      <c r="P111" s="90"/>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
      <c r="A112" s="5"/>
      <c r="B112" s="5"/>
      <c r="C112" s="5"/>
      <c r="D112" s="5"/>
      <c r="E112" s="5"/>
      <c r="F112" s="5"/>
      <c r="G112" s="5"/>
      <c r="H112" s="5"/>
      <c r="I112" s="5"/>
      <c r="J112" s="5"/>
      <c r="K112" s="5"/>
      <c r="L112" s="97"/>
      <c r="M112" s="97"/>
      <c r="N112" s="5"/>
      <c r="O112" s="44"/>
      <c r="P112" s="90"/>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
      <c r="A113" s="5"/>
      <c r="B113" s="5"/>
      <c r="C113" s="5"/>
      <c r="D113" s="5"/>
      <c r="E113" s="5"/>
      <c r="F113" s="5"/>
      <c r="G113" s="5"/>
      <c r="H113" s="5"/>
      <c r="I113" s="5"/>
      <c r="J113" s="5"/>
      <c r="K113" s="5"/>
      <c r="L113" s="97"/>
      <c r="M113" s="97"/>
      <c r="N113" s="5"/>
      <c r="O113" s="44"/>
      <c r="P113" s="90"/>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
      <c r="A114" s="5"/>
      <c r="B114" s="5"/>
      <c r="C114" s="5"/>
      <c r="D114" s="5"/>
      <c r="E114" s="5"/>
      <c r="F114" s="5"/>
      <c r="G114" s="5"/>
      <c r="H114" s="5"/>
      <c r="I114" s="5"/>
      <c r="J114" s="5"/>
      <c r="K114" s="5"/>
      <c r="L114" s="97"/>
      <c r="M114" s="97"/>
      <c r="N114" s="5"/>
      <c r="O114" s="44"/>
      <c r="P114" s="90"/>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
      <c r="A115" s="5"/>
      <c r="B115" s="5"/>
      <c r="C115" s="5"/>
      <c r="D115" s="5"/>
      <c r="E115" s="5"/>
      <c r="F115" s="5"/>
      <c r="G115" s="5"/>
      <c r="H115" s="5"/>
      <c r="I115" s="5"/>
      <c r="J115" s="5"/>
      <c r="K115" s="5"/>
      <c r="L115" s="97"/>
      <c r="M115" s="97"/>
      <c r="N115" s="5"/>
      <c r="O115" s="44"/>
      <c r="P115" s="90"/>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
      <c r="A116" s="5"/>
      <c r="B116" s="5"/>
      <c r="C116" s="5"/>
      <c r="D116" s="5"/>
      <c r="E116" s="5"/>
      <c r="F116" s="5"/>
      <c r="G116" s="5"/>
      <c r="H116" s="5"/>
      <c r="I116" s="5"/>
      <c r="J116" s="5"/>
      <c r="K116" s="5"/>
      <c r="L116" s="97"/>
      <c r="M116" s="97"/>
      <c r="N116" s="5"/>
      <c r="O116" s="44"/>
      <c r="P116" s="90"/>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
      <c r="A117" s="5"/>
      <c r="B117" s="5"/>
      <c r="C117" s="5"/>
      <c r="D117" s="5"/>
      <c r="E117" s="5"/>
      <c r="F117" s="5"/>
      <c r="G117" s="5"/>
      <c r="H117" s="5"/>
      <c r="I117" s="5"/>
      <c r="J117" s="5"/>
      <c r="K117" s="5"/>
      <c r="L117" s="97"/>
      <c r="M117" s="97"/>
      <c r="N117" s="5"/>
      <c r="O117" s="44"/>
      <c r="P117" s="90"/>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
      <c r="A118" s="5"/>
      <c r="B118" s="5"/>
      <c r="C118" s="5"/>
      <c r="D118" s="5"/>
      <c r="E118" s="5"/>
      <c r="F118" s="5"/>
      <c r="G118" s="5"/>
      <c r="H118" s="5"/>
      <c r="I118" s="5"/>
      <c r="J118" s="5"/>
      <c r="K118" s="5"/>
      <c r="L118" s="97"/>
      <c r="M118" s="97"/>
      <c r="N118" s="5"/>
      <c r="O118" s="44"/>
      <c r="P118" s="90"/>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
      <c r="A119" s="5"/>
      <c r="B119" s="5"/>
      <c r="C119" s="5"/>
      <c r="D119" s="5"/>
      <c r="E119" s="5"/>
      <c r="F119" s="5"/>
      <c r="G119" s="5"/>
      <c r="H119" s="5"/>
      <c r="I119" s="5"/>
      <c r="J119" s="5"/>
      <c r="K119" s="5"/>
      <c r="L119" s="97"/>
      <c r="M119" s="97"/>
      <c r="N119" s="5"/>
      <c r="O119" s="44"/>
      <c r="P119" s="90"/>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
      <c r="A120" s="5"/>
      <c r="B120" s="5"/>
      <c r="C120" s="5"/>
      <c r="D120" s="5"/>
      <c r="E120" s="5"/>
      <c r="F120" s="5"/>
      <c r="G120" s="5"/>
      <c r="H120" s="5"/>
      <c r="I120" s="5"/>
      <c r="J120" s="5"/>
      <c r="K120" s="5"/>
      <c r="L120" s="97"/>
      <c r="M120" s="97"/>
      <c r="N120" s="5"/>
      <c r="O120" s="44"/>
      <c r="P120" s="90"/>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
      <c r="A121" s="5"/>
      <c r="B121" s="5"/>
      <c r="C121" s="5"/>
      <c r="D121" s="5"/>
      <c r="E121" s="5"/>
      <c r="F121" s="5"/>
      <c r="G121" s="5"/>
      <c r="H121" s="5"/>
      <c r="I121" s="5"/>
      <c r="J121" s="5"/>
      <c r="K121" s="5"/>
      <c r="L121" s="97"/>
      <c r="M121" s="97"/>
      <c r="N121" s="5"/>
      <c r="O121" s="44"/>
      <c r="P121" s="90"/>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
      <c r="A122" s="5"/>
      <c r="B122" s="5"/>
      <c r="C122" s="5"/>
      <c r="D122" s="5"/>
      <c r="E122" s="5"/>
      <c r="F122" s="5"/>
      <c r="G122" s="5"/>
      <c r="H122" s="5"/>
      <c r="I122" s="5"/>
      <c r="J122" s="5"/>
      <c r="K122" s="5"/>
      <c r="L122" s="97"/>
      <c r="M122" s="97"/>
      <c r="N122" s="5"/>
      <c r="O122" s="44"/>
      <c r="P122" s="90"/>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
      <c r="A123" s="5"/>
      <c r="B123" s="5"/>
      <c r="C123" s="5"/>
      <c r="D123" s="5"/>
      <c r="E123" s="5"/>
      <c r="F123" s="5"/>
      <c r="G123" s="5"/>
      <c r="H123" s="5"/>
      <c r="I123" s="5"/>
      <c r="J123" s="5"/>
      <c r="K123" s="5"/>
      <c r="L123" s="97"/>
      <c r="M123" s="97"/>
      <c r="N123" s="5"/>
      <c r="O123" s="44"/>
      <c r="P123" s="90"/>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
      <c r="A124" s="5"/>
      <c r="B124" s="5"/>
      <c r="C124" s="5"/>
      <c r="D124" s="5"/>
      <c r="E124" s="5"/>
      <c r="F124" s="5"/>
      <c r="G124" s="5"/>
      <c r="H124" s="5"/>
      <c r="I124" s="5"/>
      <c r="J124" s="5"/>
      <c r="K124" s="5"/>
      <c r="L124" s="97"/>
      <c r="M124" s="97"/>
      <c r="N124" s="5"/>
      <c r="O124" s="44"/>
      <c r="P124" s="90"/>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
      <c r="A125" s="5"/>
      <c r="B125" s="5"/>
      <c r="C125" s="5"/>
      <c r="D125" s="5"/>
      <c r="E125" s="5"/>
      <c r="F125" s="5"/>
      <c r="G125" s="5"/>
      <c r="H125" s="5"/>
      <c r="I125" s="5"/>
      <c r="J125" s="5"/>
      <c r="K125" s="5"/>
      <c r="L125" s="97"/>
      <c r="M125" s="97"/>
      <c r="N125" s="5"/>
      <c r="O125" s="44"/>
      <c r="P125" s="90"/>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
      <c r="A126" s="5"/>
      <c r="B126" s="5"/>
      <c r="C126" s="5"/>
      <c r="D126" s="5"/>
      <c r="E126" s="5"/>
      <c r="F126" s="5"/>
      <c r="G126" s="5"/>
      <c r="H126" s="5"/>
      <c r="I126" s="5"/>
      <c r="J126" s="5"/>
      <c r="K126" s="5"/>
      <c r="L126" s="97"/>
      <c r="M126" s="97"/>
      <c r="N126" s="5"/>
      <c r="O126" s="44"/>
      <c r="P126" s="90"/>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
      <c r="A127" s="5"/>
      <c r="B127" s="5"/>
      <c r="C127" s="5"/>
      <c r="D127" s="5"/>
      <c r="E127" s="5"/>
      <c r="F127" s="5"/>
      <c r="G127" s="5"/>
      <c r="H127" s="5"/>
      <c r="I127" s="5"/>
      <c r="J127" s="5"/>
      <c r="K127" s="5"/>
      <c r="L127" s="97"/>
      <c r="M127" s="97"/>
      <c r="N127" s="5"/>
      <c r="O127" s="44"/>
      <c r="P127" s="90"/>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
      <c r="A128" s="5"/>
      <c r="B128" s="5"/>
      <c r="C128" s="5"/>
      <c r="D128" s="5"/>
      <c r="E128" s="5"/>
      <c r="F128" s="5"/>
      <c r="G128" s="5"/>
      <c r="H128" s="5"/>
      <c r="I128" s="5"/>
      <c r="J128" s="5"/>
      <c r="K128" s="5"/>
      <c r="L128" s="97"/>
      <c r="M128" s="97"/>
      <c r="N128" s="5"/>
      <c r="O128" s="44"/>
      <c r="P128" s="90"/>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
      <c r="A129" s="5"/>
      <c r="B129" s="5"/>
      <c r="C129" s="5"/>
      <c r="D129" s="5"/>
      <c r="E129" s="5"/>
      <c r="F129" s="5"/>
      <c r="G129" s="5"/>
      <c r="H129" s="5"/>
      <c r="I129" s="5"/>
      <c r="J129" s="5"/>
      <c r="K129" s="5"/>
      <c r="L129" s="97"/>
      <c r="M129" s="97"/>
      <c r="N129" s="5"/>
      <c r="O129" s="44"/>
      <c r="P129" s="90"/>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
      <c r="A130" s="5"/>
      <c r="B130" s="5"/>
      <c r="C130" s="5"/>
      <c r="D130" s="5"/>
      <c r="E130" s="5"/>
      <c r="F130" s="5"/>
      <c r="G130" s="5"/>
      <c r="H130" s="5"/>
      <c r="I130" s="5"/>
      <c r="J130" s="5"/>
      <c r="K130" s="5"/>
      <c r="L130" s="97"/>
      <c r="M130" s="97"/>
      <c r="N130" s="5"/>
      <c r="O130" s="44"/>
      <c r="P130" s="90"/>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
      <c r="A131" s="5"/>
      <c r="B131" s="5"/>
      <c r="C131" s="5"/>
      <c r="D131" s="5"/>
      <c r="E131" s="5"/>
      <c r="F131" s="5"/>
      <c r="G131" s="5"/>
      <c r="H131" s="5"/>
      <c r="I131" s="5"/>
      <c r="J131" s="5"/>
      <c r="K131" s="5"/>
      <c r="L131" s="97"/>
      <c r="M131" s="97"/>
      <c r="N131" s="5"/>
      <c r="O131" s="44"/>
      <c r="P131" s="90"/>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
      <c r="A132" s="5"/>
      <c r="B132" s="5"/>
      <c r="C132" s="5"/>
      <c r="D132" s="5"/>
      <c r="E132" s="5"/>
      <c r="F132" s="5"/>
      <c r="G132" s="5"/>
      <c r="H132" s="5"/>
      <c r="I132" s="5"/>
      <c r="J132" s="5"/>
      <c r="K132" s="5"/>
      <c r="L132" s="97"/>
      <c r="M132" s="97"/>
      <c r="N132" s="5"/>
      <c r="O132" s="44"/>
      <c r="P132" s="90"/>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
      <c r="A133" s="5"/>
      <c r="B133" s="5"/>
      <c r="C133" s="5"/>
      <c r="D133" s="5"/>
      <c r="E133" s="5"/>
      <c r="F133" s="5"/>
      <c r="G133" s="5"/>
      <c r="H133" s="5"/>
      <c r="I133" s="5"/>
      <c r="J133" s="5"/>
      <c r="K133" s="5"/>
      <c r="L133" s="97"/>
      <c r="M133" s="97"/>
      <c r="N133" s="5"/>
      <c r="O133" s="44"/>
      <c r="P133" s="90"/>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
      <c r="A134" s="5"/>
      <c r="B134" s="5"/>
      <c r="C134" s="5"/>
      <c r="D134" s="5"/>
      <c r="E134" s="5"/>
      <c r="F134" s="5"/>
      <c r="G134" s="5"/>
      <c r="H134" s="5"/>
      <c r="I134" s="5"/>
      <c r="J134" s="5"/>
      <c r="K134" s="5"/>
      <c r="L134" s="97"/>
      <c r="M134" s="97"/>
      <c r="N134" s="5"/>
      <c r="O134" s="44"/>
      <c r="P134" s="90"/>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
      <c r="A135" s="5"/>
      <c r="B135" s="5"/>
      <c r="C135" s="5"/>
      <c r="D135" s="5"/>
      <c r="E135" s="5"/>
      <c r="F135" s="5"/>
      <c r="G135" s="5"/>
      <c r="H135" s="5"/>
      <c r="I135" s="5"/>
      <c r="J135" s="5"/>
      <c r="K135" s="5"/>
      <c r="L135" s="97"/>
      <c r="M135" s="97"/>
      <c r="N135" s="5"/>
      <c r="O135" s="44"/>
      <c r="P135" s="90"/>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
      <c r="A136" s="5"/>
      <c r="B136" s="5"/>
      <c r="C136" s="5"/>
      <c r="D136" s="5"/>
      <c r="E136" s="5"/>
      <c r="F136" s="5"/>
      <c r="G136" s="5"/>
      <c r="H136" s="5"/>
      <c r="I136" s="5"/>
      <c r="J136" s="5"/>
      <c r="K136" s="5"/>
      <c r="L136" s="97"/>
      <c r="M136" s="97"/>
      <c r="N136" s="5"/>
      <c r="O136" s="44"/>
      <c r="P136" s="90"/>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
      <c r="A137" s="5"/>
      <c r="B137" s="5"/>
      <c r="C137" s="5"/>
      <c r="D137" s="5"/>
      <c r="E137" s="5"/>
      <c r="F137" s="5"/>
      <c r="G137" s="5"/>
      <c r="H137" s="5"/>
      <c r="I137" s="5"/>
      <c r="J137" s="5"/>
      <c r="K137" s="5"/>
      <c r="L137" s="97"/>
      <c r="M137" s="97"/>
      <c r="N137" s="5"/>
      <c r="O137" s="44"/>
      <c r="P137" s="90"/>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
      <c r="A138" s="5"/>
      <c r="B138" s="5"/>
      <c r="C138" s="5"/>
      <c r="D138" s="5"/>
      <c r="E138" s="5"/>
      <c r="F138" s="5"/>
      <c r="G138" s="5"/>
      <c r="H138" s="5"/>
      <c r="I138" s="5"/>
      <c r="J138" s="5"/>
      <c r="K138" s="5"/>
      <c r="L138" s="97"/>
      <c r="M138" s="97"/>
      <c r="N138" s="5"/>
      <c r="O138" s="44"/>
      <c r="P138" s="90"/>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
      <c r="A139" s="5"/>
      <c r="B139" s="5"/>
      <c r="C139" s="5"/>
      <c r="D139" s="5"/>
      <c r="E139" s="5"/>
      <c r="F139" s="5"/>
      <c r="G139" s="5"/>
      <c r="H139" s="5"/>
      <c r="I139" s="5"/>
      <c r="J139" s="5"/>
      <c r="K139" s="5"/>
      <c r="L139" s="97"/>
      <c r="M139" s="97"/>
      <c r="N139" s="5"/>
      <c r="O139" s="44"/>
      <c r="P139" s="90"/>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
      <c r="A140" s="5"/>
      <c r="B140" s="5"/>
      <c r="C140" s="5"/>
      <c r="D140" s="5"/>
      <c r="E140" s="5"/>
      <c r="F140" s="5"/>
      <c r="G140" s="5"/>
      <c r="H140" s="5"/>
      <c r="I140" s="5"/>
      <c r="J140" s="5"/>
      <c r="K140" s="5"/>
      <c r="L140" s="97"/>
      <c r="M140" s="97"/>
      <c r="N140" s="5"/>
      <c r="O140" s="44"/>
      <c r="P140" s="90"/>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
      <c r="A141" s="5"/>
      <c r="B141" s="5"/>
      <c r="C141" s="5"/>
      <c r="D141" s="5"/>
      <c r="E141" s="5"/>
      <c r="F141" s="5"/>
      <c r="G141" s="5"/>
      <c r="H141" s="5"/>
      <c r="I141" s="5"/>
      <c r="J141" s="5"/>
      <c r="K141" s="5"/>
      <c r="L141" s="97"/>
      <c r="M141" s="97"/>
      <c r="N141" s="5"/>
      <c r="O141" s="44"/>
      <c r="P141" s="90"/>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
      <c r="A142" s="5"/>
      <c r="B142" s="5"/>
      <c r="C142" s="5"/>
      <c r="D142" s="5"/>
      <c r="E142" s="5"/>
      <c r="F142" s="5"/>
      <c r="G142" s="5"/>
      <c r="H142" s="5"/>
      <c r="I142" s="5"/>
      <c r="J142" s="5"/>
      <c r="K142" s="5"/>
      <c r="L142" s="97"/>
      <c r="M142" s="97"/>
      <c r="N142" s="5"/>
      <c r="O142" s="44"/>
      <c r="P142" s="90"/>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sheetData>
  <mergeCells count="664">
    <mergeCell ref="P17:P18"/>
    <mergeCell ref="P35:P36"/>
    <mergeCell ref="P31:P32"/>
    <mergeCell ref="P33:P34"/>
    <mergeCell ref="D29:D30"/>
    <mergeCell ref="E29:E30"/>
    <mergeCell ref="F29:F30"/>
    <mergeCell ref="G29:G30"/>
    <mergeCell ref="H29:H30"/>
    <mergeCell ref="I29:I30"/>
    <mergeCell ref="J29:J30"/>
    <mergeCell ref="O33:O34"/>
    <mergeCell ref="J27:J28"/>
    <mergeCell ref="I23:I24"/>
    <mergeCell ref="M35:M36"/>
    <mergeCell ref="K29:K30"/>
    <mergeCell ref="P25:P26"/>
    <mergeCell ref="N17:N18"/>
    <mergeCell ref="N21:N22"/>
    <mergeCell ref="N25:N26"/>
    <mergeCell ref="N3:N4"/>
    <mergeCell ref="N23:N24"/>
    <mergeCell ref="N33:N34"/>
    <mergeCell ref="L19:L20"/>
    <mergeCell ref="P13:P14"/>
    <mergeCell ref="P49:P50"/>
    <mergeCell ref="P51:P52"/>
    <mergeCell ref="P11:P12"/>
    <mergeCell ref="P53:P54"/>
    <mergeCell ref="P55:P56"/>
    <mergeCell ref="O71:O72"/>
    <mergeCell ref="N29:N30"/>
    <mergeCell ref="O29:O30"/>
    <mergeCell ref="O69:O70"/>
    <mergeCell ref="O67:O68"/>
    <mergeCell ref="O11:O12"/>
    <mergeCell ref="N11:N12"/>
    <mergeCell ref="N53:N54"/>
    <mergeCell ref="N61:N62"/>
    <mergeCell ref="N63:N64"/>
    <mergeCell ref="N65:N66"/>
    <mergeCell ref="O37:O38"/>
    <mergeCell ref="O51:O52"/>
    <mergeCell ref="O55:O56"/>
    <mergeCell ref="O57:O58"/>
    <mergeCell ref="N51:N52"/>
    <mergeCell ref="N41:N42"/>
    <mergeCell ref="N13:N14"/>
    <mergeCell ref="M41:M42"/>
    <mergeCell ref="M27:M28"/>
    <mergeCell ref="L13:L14"/>
    <mergeCell ref="M5:M6"/>
    <mergeCell ref="L25:L26"/>
    <mergeCell ref="M3:M4"/>
    <mergeCell ref="L39:L40"/>
    <mergeCell ref="M13:M14"/>
    <mergeCell ref="L5:L6"/>
    <mergeCell ref="O89:O90"/>
    <mergeCell ref="O87:O88"/>
    <mergeCell ref="O85:O86"/>
    <mergeCell ref="O83:O84"/>
    <mergeCell ref="O81:O82"/>
    <mergeCell ref="O79:O80"/>
    <mergeCell ref="O77:O78"/>
    <mergeCell ref="O75:O76"/>
    <mergeCell ref="O73:O74"/>
    <mergeCell ref="N85:N86"/>
    <mergeCell ref="N87:N88"/>
    <mergeCell ref="N75:N76"/>
    <mergeCell ref="N77:N78"/>
    <mergeCell ref="N79:N80"/>
    <mergeCell ref="N81:N82"/>
    <mergeCell ref="N7:N8"/>
    <mergeCell ref="N15:N16"/>
    <mergeCell ref="N67:N68"/>
    <mergeCell ref="N69:N70"/>
    <mergeCell ref="N71:N72"/>
    <mergeCell ref="N73:N74"/>
    <mergeCell ref="N83:N84"/>
    <mergeCell ref="N55:N56"/>
    <mergeCell ref="N57:N58"/>
    <mergeCell ref="N59:N60"/>
    <mergeCell ref="N5:N6"/>
    <mergeCell ref="N49:N50"/>
    <mergeCell ref="N37:N38"/>
    <mergeCell ref="N39:N40"/>
    <mergeCell ref="N43:N44"/>
    <mergeCell ref="N45:N46"/>
    <mergeCell ref="N47:N48"/>
    <mergeCell ref="N35:N36"/>
    <mergeCell ref="L17:L18"/>
    <mergeCell ref="M17:M18"/>
    <mergeCell ref="K19:K20"/>
    <mergeCell ref="K23:K24"/>
    <mergeCell ref="K17:K18"/>
    <mergeCell ref="M25:M26"/>
    <mergeCell ref="M23:M24"/>
    <mergeCell ref="M21:M22"/>
    <mergeCell ref="I21:I22"/>
    <mergeCell ref="L21:L22"/>
    <mergeCell ref="K3:K4"/>
    <mergeCell ref="M19:M20"/>
    <mergeCell ref="A17:A18"/>
    <mergeCell ref="D17:D18"/>
    <mergeCell ref="E17:E18"/>
    <mergeCell ref="F17:F18"/>
    <mergeCell ref="I2:J2"/>
    <mergeCell ref="E41:E42"/>
    <mergeCell ref="F41:F42"/>
    <mergeCell ref="G41:G42"/>
    <mergeCell ref="H41:H42"/>
    <mergeCell ref="I39:I40"/>
    <mergeCell ref="D41:D42"/>
    <mergeCell ref="D39:D40"/>
    <mergeCell ref="E39:E40"/>
    <mergeCell ref="I25:I26"/>
    <mergeCell ref="A19:A20"/>
    <mergeCell ref="D19:D20"/>
    <mergeCell ref="E19:E20"/>
    <mergeCell ref="F19:F20"/>
    <mergeCell ref="A25:A26"/>
    <mergeCell ref="A23:A24"/>
    <mergeCell ref="H19:H20"/>
    <mergeCell ref="H17:H18"/>
    <mergeCell ref="I17:I18"/>
    <mergeCell ref="A21:A22"/>
    <mergeCell ref="D37:D38"/>
    <mergeCell ref="J17:J18"/>
    <mergeCell ref="J21:J22"/>
    <mergeCell ref="G17:G18"/>
    <mergeCell ref="D3:D4"/>
    <mergeCell ref="E3:E4"/>
    <mergeCell ref="F3:F4"/>
    <mergeCell ref="D21:D22"/>
    <mergeCell ref="E21:E22"/>
    <mergeCell ref="F21:F22"/>
    <mergeCell ref="G21:G22"/>
    <mergeCell ref="H25:H26"/>
    <mergeCell ref="H23:H24"/>
    <mergeCell ref="D23:D24"/>
    <mergeCell ref="J25:J26"/>
    <mergeCell ref="J23:J24"/>
    <mergeCell ref="I19:I20"/>
    <mergeCell ref="J19:J20"/>
    <mergeCell ref="I27:I28"/>
    <mergeCell ref="G25:G26"/>
    <mergeCell ref="D27:D28"/>
    <mergeCell ref="E27:E28"/>
    <mergeCell ref="F27:F28"/>
    <mergeCell ref="G23:G24"/>
    <mergeCell ref="F13:F14"/>
    <mergeCell ref="E47:E48"/>
    <mergeCell ref="D5:D6"/>
    <mergeCell ref="E5:E6"/>
    <mergeCell ref="F5:F6"/>
    <mergeCell ref="G5:G6"/>
    <mergeCell ref="B2:C2"/>
    <mergeCell ref="J39:J40"/>
    <mergeCell ref="G39:G40"/>
    <mergeCell ref="H3:H4"/>
    <mergeCell ref="I3:I4"/>
    <mergeCell ref="J3:J4"/>
    <mergeCell ref="I7:I8"/>
    <mergeCell ref="J7:J8"/>
    <mergeCell ref="G3:G4"/>
    <mergeCell ref="I35:I36"/>
    <mergeCell ref="E2:F2"/>
    <mergeCell ref="G2:H2"/>
    <mergeCell ref="E37:E38"/>
    <mergeCell ref="F37:F38"/>
    <mergeCell ref="D25:D26"/>
    <mergeCell ref="E25:E26"/>
    <mergeCell ref="F25:F26"/>
    <mergeCell ref="G19:G20"/>
    <mergeCell ref="P5:P6"/>
    <mergeCell ref="N31:N32"/>
    <mergeCell ref="G27:G28"/>
    <mergeCell ref="H27:H28"/>
    <mergeCell ref="I33:I34"/>
    <mergeCell ref="J33:J34"/>
    <mergeCell ref="H37:H38"/>
    <mergeCell ref="G43:G44"/>
    <mergeCell ref="H43:H44"/>
    <mergeCell ref="L33:L34"/>
    <mergeCell ref="K45:K46"/>
    <mergeCell ref="J41:J42"/>
    <mergeCell ref="J35:J36"/>
    <mergeCell ref="J43:J44"/>
    <mergeCell ref="K33:K34"/>
    <mergeCell ref="L43:L44"/>
    <mergeCell ref="K39:K40"/>
    <mergeCell ref="H39:H40"/>
    <mergeCell ref="L35:L36"/>
    <mergeCell ref="L37:L38"/>
    <mergeCell ref="K35:K36"/>
    <mergeCell ref="I41:I42"/>
    <mergeCell ref="K41:K42"/>
    <mergeCell ref="I43:I44"/>
    <mergeCell ref="G45:G46"/>
    <mergeCell ref="H45:H46"/>
    <mergeCell ref="G37:G38"/>
    <mergeCell ref="K47:K48"/>
    <mergeCell ref="P3:P4"/>
    <mergeCell ref="P7:P8"/>
    <mergeCell ref="O27:O28"/>
    <mergeCell ref="O19:O20"/>
    <mergeCell ref="H21:H22"/>
    <mergeCell ref="G35:G36"/>
    <mergeCell ref="H35:H36"/>
    <mergeCell ref="G33:G34"/>
    <mergeCell ref="H33:H34"/>
    <mergeCell ref="K43:K44"/>
    <mergeCell ref="M45:M46"/>
    <mergeCell ref="N19:N20"/>
    <mergeCell ref="N27:N28"/>
    <mergeCell ref="K37:K38"/>
    <mergeCell ref="M37:M38"/>
    <mergeCell ref="L41:L42"/>
    <mergeCell ref="O39:O40"/>
    <mergeCell ref="M39:M40"/>
    <mergeCell ref="O41:O42"/>
    <mergeCell ref="O35:O36"/>
    <mergeCell ref="J13:J14"/>
    <mergeCell ref="G49:G50"/>
    <mergeCell ref="H49:H50"/>
    <mergeCell ref="H47:H48"/>
    <mergeCell ref="I47:I48"/>
    <mergeCell ref="G47:G48"/>
    <mergeCell ref="H5:H6"/>
    <mergeCell ref="I5:I6"/>
    <mergeCell ref="I13:I14"/>
    <mergeCell ref="D43:D44"/>
    <mergeCell ref="E43:E44"/>
    <mergeCell ref="F43:F44"/>
    <mergeCell ref="D45:D46"/>
    <mergeCell ref="D13:D14"/>
    <mergeCell ref="D47:D48"/>
    <mergeCell ref="E51:E52"/>
    <mergeCell ref="F51:F52"/>
    <mergeCell ref="K51:K52"/>
    <mergeCell ref="E49:E50"/>
    <mergeCell ref="F49:F50"/>
    <mergeCell ref="E13:E14"/>
    <mergeCell ref="E45:E46"/>
    <mergeCell ref="F45:F46"/>
    <mergeCell ref="F47:F48"/>
    <mergeCell ref="J5:J6"/>
    <mergeCell ref="G51:G52"/>
    <mergeCell ref="H51:H52"/>
    <mergeCell ref="I51:I52"/>
    <mergeCell ref="G13:G14"/>
    <mergeCell ref="H13:H14"/>
    <mergeCell ref="I49:I50"/>
    <mergeCell ref="J49:J50"/>
    <mergeCell ref="J47:J48"/>
    <mergeCell ref="G63:G64"/>
    <mergeCell ref="I63:I64"/>
    <mergeCell ref="J63:J64"/>
    <mergeCell ref="E61:E62"/>
    <mergeCell ref="F61:F62"/>
    <mergeCell ref="G61:G62"/>
    <mergeCell ref="D57:D58"/>
    <mergeCell ref="M59:M60"/>
    <mergeCell ref="D11:D12"/>
    <mergeCell ref="E11:E12"/>
    <mergeCell ref="F11:F12"/>
    <mergeCell ref="G11:G12"/>
    <mergeCell ref="H11:H12"/>
    <mergeCell ref="I11:I12"/>
    <mergeCell ref="J11:J12"/>
    <mergeCell ref="M53:M54"/>
    <mergeCell ref="D59:D60"/>
    <mergeCell ref="L53:L54"/>
    <mergeCell ref="G59:G60"/>
    <mergeCell ref="I57:I58"/>
    <mergeCell ref="J57:J58"/>
    <mergeCell ref="I59:I60"/>
    <mergeCell ref="J59:J60"/>
    <mergeCell ref="M61:M62"/>
    <mergeCell ref="E57:E58"/>
    <mergeCell ref="F57:F58"/>
    <mergeCell ref="G57:G58"/>
    <mergeCell ref="H57:H58"/>
    <mergeCell ref="E59:E60"/>
    <mergeCell ref="F59:F60"/>
    <mergeCell ref="H61:H62"/>
    <mergeCell ref="I61:I62"/>
    <mergeCell ref="J61:J62"/>
    <mergeCell ref="L61:L62"/>
    <mergeCell ref="L59:L60"/>
    <mergeCell ref="M69:M70"/>
    <mergeCell ref="K15:K16"/>
    <mergeCell ref="M73:M74"/>
    <mergeCell ref="K73:K74"/>
    <mergeCell ref="I73:I74"/>
    <mergeCell ref="J73:J74"/>
    <mergeCell ref="L73:L74"/>
    <mergeCell ref="L71:L72"/>
    <mergeCell ref="L63:L64"/>
    <mergeCell ref="L69:L70"/>
    <mergeCell ref="M71:M72"/>
    <mergeCell ref="G15:G16"/>
    <mergeCell ref="G65:G66"/>
    <mergeCell ref="H65:H66"/>
    <mergeCell ref="M15:M16"/>
    <mergeCell ref="K65:K66"/>
    <mergeCell ref="L67:L68"/>
    <mergeCell ref="M67:M68"/>
    <mergeCell ref="I67:I68"/>
    <mergeCell ref="I65:I66"/>
    <mergeCell ref="J65:J66"/>
    <mergeCell ref="H69:H70"/>
    <mergeCell ref="I69:I70"/>
    <mergeCell ref="J69:J70"/>
    <mergeCell ref="G69:G70"/>
    <mergeCell ref="D67:D68"/>
    <mergeCell ref="E67:E68"/>
    <mergeCell ref="F67:F68"/>
    <mergeCell ref="G67:G68"/>
    <mergeCell ref="H67:H68"/>
    <mergeCell ref="J67:J68"/>
    <mergeCell ref="M75:M76"/>
    <mergeCell ref="G73:G74"/>
    <mergeCell ref="H73:H74"/>
    <mergeCell ref="H71:H72"/>
    <mergeCell ref="I71:I72"/>
    <mergeCell ref="J71:J72"/>
    <mergeCell ref="G71:G72"/>
    <mergeCell ref="E81:E82"/>
    <mergeCell ref="F81:F82"/>
    <mergeCell ref="F71:F72"/>
    <mergeCell ref="G77:G78"/>
    <mergeCell ref="G75:G76"/>
    <mergeCell ref="E73:E74"/>
    <mergeCell ref="F73:F74"/>
    <mergeCell ref="L77:L78"/>
    <mergeCell ref="L75:L76"/>
    <mergeCell ref="K71:K72"/>
    <mergeCell ref="E71:E72"/>
    <mergeCell ref="D15:D16"/>
    <mergeCell ref="E15:E16"/>
    <mergeCell ref="F15:F16"/>
    <mergeCell ref="D65:D66"/>
    <mergeCell ref="E65:E66"/>
    <mergeCell ref="F65:F66"/>
    <mergeCell ref="D63:D64"/>
    <mergeCell ref="E63:E64"/>
    <mergeCell ref="F63:F64"/>
    <mergeCell ref="D79:D80"/>
    <mergeCell ref="D77:D78"/>
    <mergeCell ref="E77:E78"/>
    <mergeCell ref="D75:D76"/>
    <mergeCell ref="E75:E76"/>
    <mergeCell ref="F75:F76"/>
    <mergeCell ref="F77:F78"/>
    <mergeCell ref="D69:D70"/>
    <mergeCell ref="E69:E70"/>
    <mergeCell ref="F69:F70"/>
    <mergeCell ref="D73:D74"/>
    <mergeCell ref="D71:D72"/>
    <mergeCell ref="D61:D62"/>
    <mergeCell ref="G81:G82"/>
    <mergeCell ref="H81:H82"/>
    <mergeCell ref="I81:I82"/>
    <mergeCell ref="J81:J82"/>
    <mergeCell ref="L81:L82"/>
    <mergeCell ref="E79:E80"/>
    <mergeCell ref="F79:F80"/>
    <mergeCell ref="A87:A88"/>
    <mergeCell ref="D87:D88"/>
    <mergeCell ref="E87:E88"/>
    <mergeCell ref="F87:F88"/>
    <mergeCell ref="G87:G88"/>
    <mergeCell ref="G83:G84"/>
    <mergeCell ref="D83:D84"/>
    <mergeCell ref="E83:E84"/>
    <mergeCell ref="F83:F84"/>
    <mergeCell ref="G85:G86"/>
    <mergeCell ref="D81:D82"/>
    <mergeCell ref="H87:H88"/>
    <mergeCell ref="D85:D86"/>
    <mergeCell ref="E85:E86"/>
    <mergeCell ref="F85:F86"/>
    <mergeCell ref="G79:G80"/>
    <mergeCell ref="H85:H86"/>
    <mergeCell ref="H75:H76"/>
    <mergeCell ref="H77:H78"/>
    <mergeCell ref="H15:H16"/>
    <mergeCell ref="I15:I16"/>
    <mergeCell ref="J15:J16"/>
    <mergeCell ref="H59:H60"/>
    <mergeCell ref="K61:K62"/>
    <mergeCell ref="H63:H64"/>
    <mergeCell ref="H83:H84"/>
    <mergeCell ref="I83:I84"/>
    <mergeCell ref="J83:J84"/>
    <mergeCell ref="K85:K86"/>
    <mergeCell ref="I85:I86"/>
    <mergeCell ref="J85:J86"/>
    <mergeCell ref="K81:K82"/>
    <mergeCell ref="K67:K68"/>
    <mergeCell ref="K69:K70"/>
    <mergeCell ref="K83:K84"/>
    <mergeCell ref="K59:K60"/>
    <mergeCell ref="I75:I76"/>
    <mergeCell ref="K75:K76"/>
    <mergeCell ref="J75:J76"/>
    <mergeCell ref="H79:H80"/>
    <mergeCell ref="K49:K50"/>
    <mergeCell ref="L57:L58"/>
    <mergeCell ref="M57:M58"/>
    <mergeCell ref="K13:K14"/>
    <mergeCell ref="L51:L52"/>
    <mergeCell ref="M51:M52"/>
    <mergeCell ref="M49:M50"/>
    <mergeCell ref="L45:L46"/>
    <mergeCell ref="M55:M56"/>
    <mergeCell ref="K11:K12"/>
    <mergeCell ref="K53:K54"/>
    <mergeCell ref="K5:K6"/>
    <mergeCell ref="M47:M48"/>
    <mergeCell ref="K57:K58"/>
    <mergeCell ref="M83:M84"/>
    <mergeCell ref="L85:L86"/>
    <mergeCell ref="L83:L84"/>
    <mergeCell ref="I87:I88"/>
    <mergeCell ref="J87:J88"/>
    <mergeCell ref="L87:L88"/>
    <mergeCell ref="M87:M88"/>
    <mergeCell ref="K87:K88"/>
    <mergeCell ref="J77:J78"/>
    <mergeCell ref="M79:M80"/>
    <mergeCell ref="K77:K78"/>
    <mergeCell ref="K79:K80"/>
    <mergeCell ref="I79:I80"/>
    <mergeCell ref="J79:J80"/>
    <mergeCell ref="L79:L80"/>
    <mergeCell ref="M85:M86"/>
    <mergeCell ref="M81:M82"/>
    <mergeCell ref="M77:M78"/>
    <mergeCell ref="I77:I78"/>
    <mergeCell ref="O15:O16"/>
    <mergeCell ref="L7:L8"/>
    <mergeCell ref="O59:O60"/>
    <mergeCell ref="O61:O62"/>
    <mergeCell ref="O63:O64"/>
    <mergeCell ref="O65:O66"/>
    <mergeCell ref="O49:O50"/>
    <mergeCell ref="O43:O44"/>
    <mergeCell ref="O53:O54"/>
    <mergeCell ref="O13:O14"/>
    <mergeCell ref="O5:O6"/>
    <mergeCell ref="O45:O46"/>
    <mergeCell ref="O47:O48"/>
    <mergeCell ref="O7:O8"/>
    <mergeCell ref="L55:L56"/>
    <mergeCell ref="M63:M64"/>
    <mergeCell ref="L15:L16"/>
    <mergeCell ref="L65:L66"/>
    <mergeCell ref="M65:M66"/>
    <mergeCell ref="L49:L50"/>
    <mergeCell ref="L11:L12"/>
    <mergeCell ref="M11:M12"/>
    <mergeCell ref="M43:M44"/>
    <mergeCell ref="L47:L48"/>
    <mergeCell ref="G7:G8"/>
    <mergeCell ref="F7:F8"/>
    <mergeCell ref="H7:H8"/>
    <mergeCell ref="O23:O24"/>
    <mergeCell ref="O31:O32"/>
    <mergeCell ref="D35:D36"/>
    <mergeCell ref="E35:E36"/>
    <mergeCell ref="F35:F36"/>
    <mergeCell ref="E33:E34"/>
    <mergeCell ref="F33:F34"/>
    <mergeCell ref="D33:D34"/>
    <mergeCell ref="D7:D8"/>
    <mergeCell ref="E7:E8"/>
    <mergeCell ref="D31:D32"/>
    <mergeCell ref="L27:L28"/>
    <mergeCell ref="L3:L4"/>
    <mergeCell ref="M33:M34"/>
    <mergeCell ref="F39:F40"/>
    <mergeCell ref="I37:I38"/>
    <mergeCell ref="J37:J38"/>
    <mergeCell ref="O17:O18"/>
    <mergeCell ref="M7:M8"/>
    <mergeCell ref="E31:E32"/>
    <mergeCell ref="F31:F32"/>
    <mergeCell ref="M31:M32"/>
    <mergeCell ref="I31:I32"/>
    <mergeCell ref="J31:J32"/>
    <mergeCell ref="L31:L32"/>
    <mergeCell ref="E23:E24"/>
    <mergeCell ref="F23:F24"/>
    <mergeCell ref="L29:L30"/>
    <mergeCell ref="M29:M30"/>
    <mergeCell ref="K31:K32"/>
    <mergeCell ref="K21:K22"/>
    <mergeCell ref="K25:K26"/>
    <mergeCell ref="L23:L24"/>
    <mergeCell ref="O21:O22"/>
    <mergeCell ref="O25:O26"/>
    <mergeCell ref="O3:O4"/>
    <mergeCell ref="G31:G32"/>
    <mergeCell ref="H31:H32"/>
    <mergeCell ref="A27:A28"/>
    <mergeCell ref="K27:K28"/>
    <mergeCell ref="A29:A30"/>
    <mergeCell ref="K55:K56"/>
    <mergeCell ref="A35:A36"/>
    <mergeCell ref="H53:H54"/>
    <mergeCell ref="I53:I54"/>
    <mergeCell ref="J53:J54"/>
    <mergeCell ref="H55:H56"/>
    <mergeCell ref="I55:I56"/>
    <mergeCell ref="J55:J56"/>
    <mergeCell ref="G55:G56"/>
    <mergeCell ref="D55:D56"/>
    <mergeCell ref="E55:E56"/>
    <mergeCell ref="F55:F56"/>
    <mergeCell ref="D53:D54"/>
    <mergeCell ref="E53:E54"/>
    <mergeCell ref="F53:F54"/>
    <mergeCell ref="J51:J52"/>
    <mergeCell ref="D49:D50"/>
    <mergeCell ref="D51:D52"/>
    <mergeCell ref="J45:J46"/>
    <mergeCell ref="I45:I46"/>
    <mergeCell ref="G53:G54"/>
    <mergeCell ref="A65:A66"/>
    <mergeCell ref="A15:A16"/>
    <mergeCell ref="A79:A80"/>
    <mergeCell ref="A81:A82"/>
    <mergeCell ref="A83:A84"/>
    <mergeCell ref="A85:A86"/>
    <mergeCell ref="A67:A68"/>
    <mergeCell ref="A69:A70"/>
    <mergeCell ref="A71:A72"/>
    <mergeCell ref="A73:A74"/>
    <mergeCell ref="A77:A78"/>
    <mergeCell ref="A75:A76"/>
    <mergeCell ref="A1:O1"/>
    <mergeCell ref="A31:A32"/>
    <mergeCell ref="K7:K8"/>
    <mergeCell ref="A7:A8"/>
    <mergeCell ref="A33:A34"/>
    <mergeCell ref="K63:K64"/>
    <mergeCell ref="A37:A38"/>
    <mergeCell ref="A39:A40"/>
    <mergeCell ref="A41:A42"/>
    <mergeCell ref="A43:A44"/>
    <mergeCell ref="A45:A46"/>
    <mergeCell ref="A47:A48"/>
    <mergeCell ref="A13:A14"/>
    <mergeCell ref="A5:A6"/>
    <mergeCell ref="A49:A50"/>
    <mergeCell ref="A51:A52"/>
    <mergeCell ref="A11:A12"/>
    <mergeCell ref="A53:A54"/>
    <mergeCell ref="A55:A56"/>
    <mergeCell ref="A57:A58"/>
    <mergeCell ref="A61:A62"/>
    <mergeCell ref="A59:A60"/>
    <mergeCell ref="A63:A64"/>
    <mergeCell ref="A3:A4"/>
    <mergeCell ref="L89:L90"/>
    <mergeCell ref="M89:M90"/>
    <mergeCell ref="N89:N90"/>
    <mergeCell ref="A91:A92"/>
    <mergeCell ref="D91:D92"/>
    <mergeCell ref="E91:E92"/>
    <mergeCell ref="F91:F92"/>
    <mergeCell ref="G91:G92"/>
    <mergeCell ref="H91:H92"/>
    <mergeCell ref="I91:I92"/>
    <mergeCell ref="J91:J92"/>
    <mergeCell ref="K91:K92"/>
    <mergeCell ref="A89:A90"/>
    <mergeCell ref="D89:D90"/>
    <mergeCell ref="E89:E90"/>
    <mergeCell ref="F89:F90"/>
    <mergeCell ref="G89:G90"/>
    <mergeCell ref="H89:H90"/>
    <mergeCell ref="I89:I90"/>
    <mergeCell ref="J89:J90"/>
    <mergeCell ref="A93:A94"/>
    <mergeCell ref="D93:D94"/>
    <mergeCell ref="E93:E94"/>
    <mergeCell ref="F93:F94"/>
    <mergeCell ref="G93:G94"/>
    <mergeCell ref="H93:H94"/>
    <mergeCell ref="I93:I94"/>
    <mergeCell ref="J93:J94"/>
    <mergeCell ref="K89:K90"/>
    <mergeCell ref="H95:H96"/>
    <mergeCell ref="I95:I96"/>
    <mergeCell ref="J95:J96"/>
    <mergeCell ref="L91:L92"/>
    <mergeCell ref="M91:M92"/>
    <mergeCell ref="N91:N92"/>
    <mergeCell ref="O91:O92"/>
    <mergeCell ref="K93:K94"/>
    <mergeCell ref="L93:L94"/>
    <mergeCell ref="M93:M94"/>
    <mergeCell ref="N93:N94"/>
    <mergeCell ref="O93:O94"/>
    <mergeCell ref="O97:O99"/>
    <mergeCell ref="K95:K96"/>
    <mergeCell ref="L95:L96"/>
    <mergeCell ref="M95:M96"/>
    <mergeCell ref="N95:N96"/>
    <mergeCell ref="O95:O96"/>
    <mergeCell ref="A9:A10"/>
    <mergeCell ref="D9:D10"/>
    <mergeCell ref="E9:E10"/>
    <mergeCell ref="F9:F10"/>
    <mergeCell ref="G9:G10"/>
    <mergeCell ref="H9:H10"/>
    <mergeCell ref="I9:I10"/>
    <mergeCell ref="J9:J10"/>
    <mergeCell ref="K9:K10"/>
    <mergeCell ref="L9:L10"/>
    <mergeCell ref="M9:M10"/>
    <mergeCell ref="N9:N10"/>
    <mergeCell ref="O9:O10"/>
    <mergeCell ref="A95:A96"/>
    <mergeCell ref="D95:D96"/>
    <mergeCell ref="E95:E96"/>
    <mergeCell ref="F95:F96"/>
    <mergeCell ref="G95:G96"/>
    <mergeCell ref="P19:P20"/>
    <mergeCell ref="P21:P22"/>
    <mergeCell ref="P23:P24"/>
    <mergeCell ref="P37:P38"/>
    <mergeCell ref="P39:P40"/>
    <mergeCell ref="P41:P42"/>
    <mergeCell ref="P43:P44"/>
    <mergeCell ref="P45:P46"/>
    <mergeCell ref="P47:P48"/>
    <mergeCell ref="P27:P28"/>
    <mergeCell ref="P29:P30"/>
    <mergeCell ref="P57:P58"/>
    <mergeCell ref="P59:P60"/>
    <mergeCell ref="P61:P62"/>
    <mergeCell ref="P63:P64"/>
    <mergeCell ref="P65:P66"/>
    <mergeCell ref="P15:P16"/>
    <mergeCell ref="P67:P68"/>
    <mergeCell ref="P69:P70"/>
    <mergeCell ref="P71:P72"/>
    <mergeCell ref="P9:P10"/>
    <mergeCell ref="P73:P74"/>
    <mergeCell ref="P75:P76"/>
    <mergeCell ref="P95:P96"/>
    <mergeCell ref="P77:P78"/>
    <mergeCell ref="P79:P80"/>
    <mergeCell ref="P81:P82"/>
    <mergeCell ref="P83:P84"/>
    <mergeCell ref="P85:P86"/>
    <mergeCell ref="P87:P88"/>
    <mergeCell ref="P89:P90"/>
    <mergeCell ref="P91:P92"/>
    <mergeCell ref="P93:P94"/>
  </mergeCells>
  <conditionalFormatting sqref="B25">
    <cfRule type="dataBar" priority="606">
      <dataBar>
        <cfvo type="min"/>
        <cfvo type="max"/>
        <color rgb="FF638EC6"/>
      </dataBar>
    </cfRule>
    <cfRule type="duplicateValues" priority="607" stopIfTrue="1"/>
    <cfRule type="duplicateValues" priority="608" stopIfTrue="1"/>
    <cfRule type="duplicateValues" priority="609" stopIfTrue="1"/>
  </conditionalFormatting>
  <conditionalFormatting sqref="B7:B8">
    <cfRule type="dataBar" priority="610">
      <dataBar>
        <cfvo type="min"/>
        <cfvo type="max"/>
        <color rgb="FF638EC6"/>
      </dataBar>
    </cfRule>
    <cfRule type="duplicateValues" priority="611" stopIfTrue="1"/>
    <cfRule type="duplicateValues" priority="612" stopIfTrue="1"/>
    <cfRule type="duplicateValues" priority="613" stopIfTrue="1"/>
  </conditionalFormatting>
  <conditionalFormatting sqref="B37">
    <cfRule type="duplicateValues" priority="526" stopIfTrue="1"/>
    <cfRule type="duplicateValues" priority="527" stopIfTrue="1"/>
    <cfRule type="dataBar" priority="528">
      <dataBar>
        <cfvo type="min"/>
        <cfvo type="max"/>
        <color rgb="FF638EC6"/>
      </dataBar>
    </cfRule>
    <cfRule type="duplicateValues" priority="529" stopIfTrue="1"/>
    <cfRule type="duplicateValues" priority="530" stopIfTrue="1"/>
  </conditionalFormatting>
  <conditionalFormatting sqref="B37:B38">
    <cfRule type="duplicateValues" priority="531" stopIfTrue="1"/>
    <cfRule type="dataBar" priority="532">
      <dataBar>
        <cfvo type="min"/>
        <cfvo type="max"/>
        <color rgb="FF638EC6"/>
      </dataBar>
    </cfRule>
    <cfRule type="duplicateValues" priority="533" stopIfTrue="1"/>
    <cfRule type="duplicateValues" priority="534" stopIfTrue="1"/>
  </conditionalFormatting>
  <conditionalFormatting sqref="B40">
    <cfRule type="dataBar" priority="535">
      <dataBar>
        <cfvo type="min"/>
        <cfvo type="max"/>
        <color rgb="FF638EC6"/>
      </dataBar>
    </cfRule>
    <cfRule type="duplicateValues" priority="536" stopIfTrue="1"/>
    <cfRule type="duplicateValues" priority="537" stopIfTrue="1"/>
    <cfRule type="duplicateValues" priority="538" stopIfTrue="1"/>
  </conditionalFormatting>
  <conditionalFormatting sqref="B13">
    <cfRule type="dataBar" priority="522">
      <dataBar>
        <cfvo type="min"/>
        <cfvo type="max"/>
        <color rgb="FF638EC6"/>
      </dataBar>
    </cfRule>
    <cfRule type="duplicateValues" priority="523" stopIfTrue="1"/>
    <cfRule type="duplicateValues" priority="524" stopIfTrue="1"/>
    <cfRule type="duplicateValues" priority="525" stopIfTrue="1"/>
  </conditionalFormatting>
  <conditionalFormatting sqref="B14">
    <cfRule type="duplicateValues" priority="507" stopIfTrue="1"/>
    <cfRule type="duplicateValues" priority="508" stopIfTrue="1"/>
    <cfRule type="dataBar" priority="509">
      <dataBar>
        <cfvo type="min"/>
        <cfvo type="max"/>
        <color rgb="FF638EC6"/>
      </dataBar>
    </cfRule>
    <cfRule type="duplicateValues" priority="510" stopIfTrue="1"/>
    <cfRule type="duplicateValues" priority="511" stopIfTrue="1"/>
    <cfRule type="duplicateValues" priority="512" stopIfTrue="1"/>
    <cfRule type="dataBar" priority="513">
      <dataBar>
        <cfvo type="min"/>
        <cfvo type="max"/>
        <color rgb="FF638EC6"/>
      </dataBar>
    </cfRule>
    <cfRule type="duplicateValues" priority="514" stopIfTrue="1"/>
    <cfRule type="duplicateValues" priority="515" stopIfTrue="1"/>
    <cfRule type="duplicateValues" priority="516" stopIfTrue="1"/>
    <cfRule type="duplicateValues" priority="517" stopIfTrue="1"/>
    <cfRule type="duplicateValues" priority="518" stopIfTrue="1"/>
    <cfRule type="dataBar" priority="519">
      <dataBar>
        <cfvo type="min"/>
        <cfvo type="max"/>
        <color rgb="FF638EC6"/>
      </dataBar>
    </cfRule>
    <cfRule type="duplicateValues" priority="520" stopIfTrue="1"/>
    <cfRule type="duplicateValues" priority="521" stopIfTrue="1"/>
  </conditionalFormatting>
  <conditionalFormatting sqref="B54">
    <cfRule type="dataBar" priority="4047">
      <dataBar>
        <cfvo type="min"/>
        <cfvo type="max"/>
        <color rgb="FF638EC6"/>
      </dataBar>
    </cfRule>
    <cfRule type="duplicateValues" priority="4048" stopIfTrue="1"/>
    <cfRule type="duplicateValues" priority="4049" stopIfTrue="1"/>
    <cfRule type="duplicateValues" priority="4050" stopIfTrue="1"/>
    <cfRule type="dataBar" priority="4070">
      <dataBar>
        <cfvo type="min"/>
        <cfvo type="max"/>
        <color rgb="FF638EC6"/>
      </dataBar>
    </cfRule>
    <cfRule type="duplicateValues" priority="4071" stopIfTrue="1"/>
    <cfRule type="duplicateValues" priority="4072" stopIfTrue="1"/>
    <cfRule type="duplicateValues" priority="4073" stopIfTrue="1"/>
  </conditionalFormatting>
  <conditionalFormatting sqref="B57">
    <cfRule type="duplicateValues" priority="506" stopIfTrue="1"/>
  </conditionalFormatting>
  <conditionalFormatting sqref="B58">
    <cfRule type="duplicateValues" priority="343" stopIfTrue="1"/>
    <cfRule type="duplicateValues" priority="344" stopIfTrue="1"/>
    <cfRule type="dataBar" priority="345">
      <dataBar>
        <cfvo type="min"/>
        <cfvo type="max"/>
        <color rgb="FF638EC6"/>
      </dataBar>
    </cfRule>
    <cfRule type="duplicateValues" priority="346" stopIfTrue="1"/>
    <cfRule type="duplicateValues" priority="347" stopIfTrue="1"/>
    <cfRule type="duplicateValues" priority="348" stopIfTrue="1"/>
    <cfRule type="dataBar" priority="349">
      <dataBar>
        <cfvo type="min"/>
        <cfvo type="max"/>
        <color rgb="FF638EC6"/>
      </dataBar>
    </cfRule>
    <cfRule type="duplicateValues" priority="350" stopIfTrue="1"/>
    <cfRule type="duplicateValues" priority="351" stopIfTrue="1"/>
    <cfRule type="duplicateValues" priority="352" stopIfTrue="1"/>
    <cfRule type="duplicateValues" priority="353" stopIfTrue="1"/>
    <cfRule type="duplicateValues" priority="354" stopIfTrue="1"/>
    <cfRule type="dataBar" priority="355">
      <dataBar>
        <cfvo type="min"/>
        <cfvo type="max"/>
        <color rgb="FF638EC6"/>
      </dataBar>
    </cfRule>
    <cfRule type="duplicateValues" priority="356" stopIfTrue="1"/>
    <cfRule type="duplicateValues" priority="357" stopIfTrue="1"/>
  </conditionalFormatting>
  <conditionalFormatting sqref="B63">
    <cfRule type="dataBar" priority="370">
      <dataBar>
        <cfvo type="min"/>
        <cfvo type="max"/>
        <color rgb="FF638EC6"/>
      </dataBar>
    </cfRule>
    <cfRule type="duplicateValues" priority="371" stopIfTrue="1"/>
    <cfRule type="duplicateValues" priority="372" stopIfTrue="1"/>
    <cfRule type="duplicateValues" priority="423" stopIfTrue="1"/>
    <cfRule type="dataBar" priority="424">
      <dataBar>
        <cfvo type="min"/>
        <cfvo type="max"/>
        <color rgb="FF638EC6"/>
      </dataBar>
    </cfRule>
    <cfRule type="duplicateValues" priority="425" stopIfTrue="1"/>
    <cfRule type="duplicateValues" priority="426" stopIfTrue="1"/>
    <cfRule type="duplicateValues" priority="427" stopIfTrue="1"/>
  </conditionalFormatting>
  <conditionalFormatting sqref="B67">
    <cfRule type="dataBar" priority="393">
      <dataBar>
        <cfvo type="min"/>
        <cfvo type="max"/>
        <color rgb="FF638EC6"/>
      </dataBar>
    </cfRule>
    <cfRule type="duplicateValues" priority="394" stopIfTrue="1"/>
    <cfRule type="duplicateValues" priority="395" stopIfTrue="1"/>
    <cfRule type="duplicateValues" priority="396" stopIfTrue="1"/>
  </conditionalFormatting>
  <conditionalFormatting sqref="B67:B68">
    <cfRule type="duplicateValues" priority="378" stopIfTrue="1"/>
    <cfRule type="dataBar" priority="379">
      <dataBar>
        <cfvo type="min"/>
        <cfvo type="max"/>
        <color rgb="FF638EC6"/>
      </dataBar>
    </cfRule>
    <cfRule type="duplicateValues" priority="380" stopIfTrue="1"/>
    <cfRule type="duplicateValues" priority="381" stopIfTrue="1"/>
  </conditionalFormatting>
  <conditionalFormatting sqref="B68">
    <cfRule type="dataBar" priority="404">
      <dataBar>
        <cfvo type="min"/>
        <cfvo type="max"/>
        <color rgb="FF638EC6"/>
      </dataBar>
    </cfRule>
    <cfRule type="duplicateValues" priority="405" stopIfTrue="1"/>
    <cfRule type="duplicateValues" priority="406" stopIfTrue="1"/>
    <cfRule type="duplicateValues" priority="407" stopIfTrue="1"/>
  </conditionalFormatting>
  <conditionalFormatting sqref="B69">
    <cfRule type="dataBar" priority="362">
      <dataBar>
        <cfvo type="min"/>
        <cfvo type="max"/>
        <color rgb="FF638EC6"/>
      </dataBar>
    </cfRule>
    <cfRule type="duplicateValues" priority="363" stopIfTrue="1"/>
    <cfRule type="duplicateValues" priority="364" stopIfTrue="1"/>
    <cfRule type="duplicateValues" priority="365" stopIfTrue="1"/>
  </conditionalFormatting>
  <conditionalFormatting sqref="B73">
    <cfRule type="dataBar" priority="366">
      <dataBar>
        <cfvo type="min"/>
        <cfvo type="max"/>
        <color rgb="FF638EC6"/>
      </dataBar>
    </cfRule>
    <cfRule type="duplicateValues" priority="367" stopIfTrue="1"/>
    <cfRule type="duplicateValues" priority="368" stopIfTrue="1"/>
    <cfRule type="duplicateValues" priority="369" stopIfTrue="1"/>
  </conditionalFormatting>
  <conditionalFormatting sqref="B74">
    <cfRule type="dataBar" priority="358">
      <dataBar>
        <cfvo type="min"/>
        <cfvo type="max"/>
        <color rgb="FF638EC6"/>
      </dataBar>
    </cfRule>
    <cfRule type="duplicateValues" priority="359" stopIfTrue="1"/>
    <cfRule type="duplicateValues" priority="360" stopIfTrue="1"/>
    <cfRule type="duplicateValues" priority="361" stopIfTrue="1"/>
  </conditionalFormatting>
  <conditionalFormatting sqref="B85">
    <cfRule type="dataBar" priority="43">
      <dataBar>
        <cfvo type="min"/>
        <cfvo type="max"/>
        <color rgb="FF638EC6"/>
      </dataBar>
    </cfRule>
    <cfRule type="duplicateValues" priority="44" stopIfTrue="1"/>
    <cfRule type="duplicateValues" priority="45" stopIfTrue="1"/>
    <cfRule type="duplicateValues" priority="46" stopIfTrue="1"/>
  </conditionalFormatting>
  <conditionalFormatting sqref="B86">
    <cfRule type="dataBar" priority="47">
      <dataBar>
        <cfvo type="min"/>
        <cfvo type="max"/>
        <color rgb="FF638EC6"/>
      </dataBar>
    </cfRule>
    <cfRule type="duplicateValues" priority="48" stopIfTrue="1"/>
    <cfRule type="duplicateValues" priority="49" stopIfTrue="1"/>
    <cfRule type="duplicateValues" priority="50" stopIfTrue="1"/>
  </conditionalFormatting>
  <conditionalFormatting sqref="B87">
    <cfRule type="dataBar" priority="167">
      <dataBar>
        <cfvo type="min"/>
        <cfvo type="max"/>
        <color rgb="FF638EC6"/>
      </dataBar>
    </cfRule>
    <cfRule type="duplicateValues" priority="168" stopIfTrue="1"/>
    <cfRule type="duplicateValues" priority="169" stopIfTrue="1"/>
    <cfRule type="duplicateValues" priority="170" stopIfTrue="1"/>
  </conditionalFormatting>
  <conditionalFormatting sqref="B88">
    <cfRule type="dataBar" priority="5">
      <dataBar>
        <cfvo type="min"/>
        <cfvo type="max"/>
        <color rgb="FF638EC6"/>
      </dataBar>
    </cfRule>
    <cfRule type="duplicateValues" priority="6" stopIfTrue="1"/>
    <cfRule type="duplicateValues" priority="7" stopIfTrue="1"/>
    <cfRule type="duplicateValues" priority="8" stopIfTrue="1"/>
  </conditionalFormatting>
  <conditionalFormatting sqref="B93">
    <cfRule type="dataBar" priority="163">
      <dataBar>
        <cfvo type="min"/>
        <cfvo type="max"/>
        <color rgb="FF638EC6"/>
      </dataBar>
    </cfRule>
    <cfRule type="duplicateValues" priority="164" stopIfTrue="1"/>
    <cfRule type="duplicateValues" priority="165" stopIfTrue="1"/>
    <cfRule type="duplicateValues" priority="166" stopIfTrue="1"/>
  </conditionalFormatting>
  <conditionalFormatting sqref="B95">
    <cfRule type="dataBar" priority="1">
      <dataBar>
        <cfvo type="min"/>
        <cfvo type="max"/>
        <color rgb="FF638EC6"/>
      </dataBar>
    </cfRule>
    <cfRule type="duplicateValues" priority="2" stopIfTrue="1"/>
    <cfRule type="duplicateValues" priority="3" stopIfTrue="1"/>
    <cfRule type="duplicateValues" priority="4" stopIfTrue="1"/>
  </conditionalFormatting>
  <conditionalFormatting sqref="B9:B10">
    <cfRule type="dataBar" priority="9">
      <dataBar>
        <cfvo type="min"/>
        <cfvo type="max"/>
        <color rgb="FF638EC6"/>
      </dataBar>
    </cfRule>
    <cfRule type="duplicateValues" priority="10" stopIfTrue="1"/>
    <cfRule type="duplicateValues" priority="11" stopIfTrue="1"/>
    <cfRule type="duplicateValues" priority="12" stopIfTrue="1"/>
  </conditionalFormatting>
  <conditionalFormatting sqref="B10">
    <cfRule type="dataBar" priority="146">
      <dataBar>
        <cfvo type="min"/>
        <cfvo type="max"/>
        <color rgb="FF638EC6"/>
      </dataBar>
    </cfRule>
    <cfRule type="duplicateValues" priority="147" stopIfTrue="1"/>
    <cfRule type="duplicateValues" priority="148" stopIfTrue="1"/>
    <cfRule type="duplicateValues" priority="149" stopIfTrue="1"/>
  </conditionalFormatting>
  <conditionalFormatting sqref="B3:C3">
    <cfRule type="dataBar" priority="623">
      <dataBar>
        <cfvo type="min"/>
        <cfvo type="max"/>
        <color rgb="FF638EC6"/>
      </dataBar>
    </cfRule>
    <cfRule type="duplicateValues" priority="624" stopIfTrue="1"/>
    <cfRule type="duplicateValues" priority="625" stopIfTrue="1"/>
    <cfRule type="duplicateValues" priority="626" stopIfTrue="1"/>
  </conditionalFormatting>
  <conditionalFormatting sqref="B3:C4">
    <cfRule type="dataBar" priority="619">
      <dataBar>
        <cfvo type="min"/>
        <cfvo type="max"/>
        <color rgb="FF638EC6"/>
      </dataBar>
    </cfRule>
    <cfRule type="duplicateValues" priority="620" stopIfTrue="1"/>
    <cfRule type="duplicateValues" priority="621" stopIfTrue="1"/>
    <cfRule type="duplicateValues" priority="622" stopIfTrue="1"/>
  </conditionalFormatting>
  <conditionalFormatting sqref="B4:C4">
    <cfRule type="dataBar" priority="614">
      <dataBar>
        <cfvo type="min"/>
        <cfvo type="max"/>
        <color rgb="FF638EC6"/>
      </dataBar>
    </cfRule>
    <cfRule type="duplicateValues" priority="615" stopIfTrue="1"/>
    <cfRule type="duplicateValues" priority="616" stopIfTrue="1"/>
    <cfRule type="duplicateValues" priority="617" stopIfTrue="1"/>
    <cfRule type="duplicateValues" priority="618" stopIfTrue="1"/>
    <cfRule type="duplicateValues" priority="627" stopIfTrue="1"/>
    <cfRule type="dataBar" priority="628">
      <dataBar>
        <cfvo type="min"/>
        <cfvo type="max"/>
        <color rgb="FF638EC6"/>
      </dataBar>
    </cfRule>
    <cfRule type="duplicateValues" priority="629" stopIfTrue="1"/>
    <cfRule type="duplicateValues" priority="630" stopIfTrue="1"/>
  </conditionalFormatting>
  <conditionalFormatting sqref="B25:C25">
    <cfRule type="dataBar" priority="659">
      <dataBar>
        <cfvo type="min"/>
        <cfvo type="max"/>
        <color rgb="FF638EC6"/>
      </dataBar>
    </cfRule>
    <cfRule type="duplicateValues" priority="660" stopIfTrue="1"/>
    <cfRule type="duplicateValues" priority="661" stopIfTrue="1"/>
    <cfRule type="duplicateValues" priority="662" stopIfTrue="1"/>
  </conditionalFormatting>
  <conditionalFormatting sqref="B25:C26">
    <cfRule type="dataBar" priority="655">
      <dataBar>
        <cfvo type="min"/>
        <cfvo type="max"/>
        <color rgb="FF638EC6"/>
      </dataBar>
    </cfRule>
    <cfRule type="duplicateValues" priority="656" stopIfTrue="1"/>
    <cfRule type="duplicateValues" priority="657" stopIfTrue="1"/>
    <cfRule type="duplicateValues" priority="658" stopIfTrue="1"/>
    <cfRule type="dataBar" priority="667">
      <dataBar>
        <cfvo type="min"/>
        <cfvo type="max"/>
        <color rgb="FF638EC6"/>
      </dataBar>
    </cfRule>
    <cfRule type="duplicateValues" priority="668" stopIfTrue="1"/>
    <cfRule type="duplicateValues" priority="669" stopIfTrue="1"/>
    <cfRule type="duplicateValues" priority="670" stopIfTrue="1"/>
  </conditionalFormatting>
  <conditionalFormatting sqref="B26:C26">
    <cfRule type="dataBar" priority="663">
      <dataBar>
        <cfvo type="min"/>
        <cfvo type="max"/>
        <color rgb="FF638EC6"/>
      </dataBar>
    </cfRule>
    <cfRule type="duplicateValues" priority="664" stopIfTrue="1"/>
    <cfRule type="duplicateValues" priority="665" stopIfTrue="1"/>
    <cfRule type="duplicateValues" priority="666" stopIfTrue="1"/>
  </conditionalFormatting>
  <conditionalFormatting sqref="B27:C27">
    <cfRule type="duplicateValues" priority="639" stopIfTrue="1"/>
    <cfRule type="dataBar" priority="640">
      <dataBar>
        <cfvo type="min"/>
        <cfvo type="max"/>
        <color rgb="FF638EC6"/>
      </dataBar>
    </cfRule>
    <cfRule type="duplicateValues" priority="641" stopIfTrue="1"/>
    <cfRule type="duplicateValues" priority="642" stopIfTrue="1"/>
  </conditionalFormatting>
  <conditionalFormatting sqref="B27:C28">
    <cfRule type="dataBar" priority="631">
      <dataBar>
        <cfvo type="min"/>
        <cfvo type="max"/>
        <color rgb="FF638EC6"/>
      </dataBar>
    </cfRule>
    <cfRule type="duplicateValues" priority="632" stopIfTrue="1"/>
    <cfRule type="duplicateValues" priority="633" stopIfTrue="1"/>
    <cfRule type="duplicateValues" priority="634" stopIfTrue="1"/>
  </conditionalFormatting>
  <conditionalFormatting sqref="B28:C28">
    <cfRule type="dataBar" priority="635">
      <dataBar>
        <cfvo type="min"/>
        <cfvo type="max"/>
        <color rgb="FF638EC6"/>
      </dataBar>
    </cfRule>
    <cfRule type="duplicateValues" priority="636" stopIfTrue="1"/>
    <cfRule type="duplicateValues" priority="637" stopIfTrue="1"/>
    <cfRule type="duplicateValues" priority="638" stopIfTrue="1"/>
    <cfRule type="dataBar" priority="671">
      <dataBar>
        <cfvo type="min"/>
        <cfvo type="max"/>
        <color rgb="FF638EC6"/>
      </dataBar>
    </cfRule>
    <cfRule type="duplicateValues" priority="672" stopIfTrue="1"/>
    <cfRule type="duplicateValues" priority="673" stopIfTrue="1"/>
    <cfRule type="duplicateValues" priority="674" stopIfTrue="1"/>
  </conditionalFormatting>
  <conditionalFormatting sqref="B7:C7">
    <cfRule type="dataBar" priority="647">
      <dataBar>
        <cfvo type="min"/>
        <cfvo type="max"/>
        <color rgb="FF638EC6"/>
      </dataBar>
    </cfRule>
    <cfRule type="duplicateValues" priority="648" stopIfTrue="1"/>
    <cfRule type="duplicateValues" priority="649" stopIfTrue="1"/>
    <cfRule type="duplicateValues" priority="650" stopIfTrue="1"/>
  </conditionalFormatting>
  <conditionalFormatting sqref="B7:C8">
    <cfRule type="dataBar" priority="643">
      <dataBar>
        <cfvo type="min"/>
        <cfvo type="max"/>
        <color rgb="FF638EC6"/>
      </dataBar>
    </cfRule>
    <cfRule type="duplicateValues" priority="644" stopIfTrue="1"/>
    <cfRule type="duplicateValues" priority="645" stopIfTrue="1"/>
    <cfRule type="duplicateValues" priority="646" stopIfTrue="1"/>
  </conditionalFormatting>
  <conditionalFormatting sqref="B8:C8">
    <cfRule type="dataBar" priority="651">
      <dataBar>
        <cfvo type="min"/>
        <cfvo type="max"/>
        <color rgb="FF638EC6"/>
      </dataBar>
    </cfRule>
    <cfRule type="duplicateValues" priority="652" stopIfTrue="1"/>
    <cfRule type="duplicateValues" priority="653" stopIfTrue="1"/>
    <cfRule type="duplicateValues" priority="654" stopIfTrue="1"/>
  </conditionalFormatting>
  <conditionalFormatting sqref="B37:C37">
    <cfRule type="dataBar" priority="568">
      <dataBar>
        <cfvo type="min"/>
        <cfvo type="max"/>
        <color rgb="FF638EC6"/>
      </dataBar>
    </cfRule>
    <cfRule type="duplicateValues" priority="569" stopIfTrue="1"/>
    <cfRule type="duplicateValues" priority="570" stopIfTrue="1"/>
    <cfRule type="duplicateValues" priority="571" stopIfTrue="1"/>
    <cfRule type="dataBar" priority="581">
      <dataBar>
        <cfvo type="min"/>
        <cfvo type="max"/>
        <color rgb="FF638EC6"/>
      </dataBar>
    </cfRule>
    <cfRule type="duplicateValues" priority="582" stopIfTrue="1"/>
    <cfRule type="duplicateValues" priority="583" stopIfTrue="1"/>
    <cfRule type="duplicateValues" priority="584" stopIfTrue="1"/>
    <cfRule type="duplicateValues" priority="585" stopIfTrue="1"/>
  </conditionalFormatting>
  <conditionalFormatting sqref="B37:C38">
    <cfRule type="dataBar" priority="564">
      <dataBar>
        <cfvo type="min"/>
        <cfvo type="max"/>
        <color rgb="FF638EC6"/>
      </dataBar>
    </cfRule>
    <cfRule type="duplicateValues" priority="565" stopIfTrue="1"/>
    <cfRule type="duplicateValues" priority="566" stopIfTrue="1"/>
    <cfRule type="duplicateValues" priority="567" stopIfTrue="1"/>
    <cfRule type="dataBar" priority="576">
      <dataBar>
        <cfvo type="min"/>
        <cfvo type="max"/>
        <color rgb="FF638EC6"/>
      </dataBar>
    </cfRule>
    <cfRule type="duplicateValues" priority="577" stopIfTrue="1"/>
    <cfRule type="duplicateValues" priority="578" stopIfTrue="1"/>
    <cfRule type="duplicateValues" priority="579" stopIfTrue="1"/>
    <cfRule type="duplicateValues" priority="580" stopIfTrue="1"/>
  </conditionalFormatting>
  <conditionalFormatting sqref="B38:C38">
    <cfRule type="dataBar" priority="572">
      <dataBar>
        <cfvo type="min"/>
        <cfvo type="max"/>
        <color rgb="FF638EC6"/>
      </dataBar>
    </cfRule>
    <cfRule type="duplicateValues" priority="573" stopIfTrue="1"/>
    <cfRule type="duplicateValues" priority="574" stopIfTrue="1"/>
    <cfRule type="duplicateValues" priority="575" stopIfTrue="1"/>
  </conditionalFormatting>
  <conditionalFormatting sqref="B39:C39">
    <cfRule type="duplicateValues" priority="548" stopIfTrue="1"/>
    <cfRule type="dataBar" priority="549">
      <dataBar>
        <cfvo type="min"/>
        <cfvo type="max"/>
        <color rgb="FF638EC6"/>
      </dataBar>
    </cfRule>
    <cfRule type="duplicateValues" priority="550" stopIfTrue="1"/>
    <cfRule type="duplicateValues" priority="551" stopIfTrue="1"/>
  </conditionalFormatting>
  <conditionalFormatting sqref="B39:C40">
    <cfRule type="dataBar" priority="544">
      <dataBar>
        <cfvo type="min"/>
        <cfvo type="max"/>
        <color rgb="FF638EC6"/>
      </dataBar>
    </cfRule>
    <cfRule type="duplicateValues" priority="545" stopIfTrue="1"/>
    <cfRule type="duplicateValues" priority="546" stopIfTrue="1"/>
    <cfRule type="duplicateValues" priority="547" stopIfTrue="1"/>
  </conditionalFormatting>
  <conditionalFormatting sqref="B40:C40">
    <cfRule type="duplicateValues" priority="552" stopIfTrue="1"/>
    <cfRule type="dataBar" priority="553">
      <dataBar>
        <cfvo type="min"/>
        <cfvo type="max"/>
        <color rgb="FF638EC6"/>
      </dataBar>
    </cfRule>
    <cfRule type="duplicateValues" priority="554" stopIfTrue="1"/>
    <cfRule type="duplicateValues" priority="555" stopIfTrue="1"/>
  </conditionalFormatting>
  <conditionalFormatting sqref="B13:C13">
    <cfRule type="duplicateValues" priority="590" stopIfTrue="1"/>
    <cfRule type="dataBar" priority="591">
      <dataBar>
        <cfvo type="min"/>
        <cfvo type="max"/>
        <color rgb="FF638EC6"/>
      </dataBar>
    </cfRule>
    <cfRule type="duplicateValues" priority="592" stopIfTrue="1"/>
    <cfRule type="duplicateValues" priority="593" stopIfTrue="1"/>
  </conditionalFormatting>
  <conditionalFormatting sqref="B13:C14">
    <cfRule type="dataBar" priority="594">
      <dataBar>
        <cfvo type="min"/>
        <cfvo type="max"/>
        <color rgb="FF638EC6"/>
      </dataBar>
    </cfRule>
    <cfRule type="duplicateValues" priority="595" stopIfTrue="1"/>
    <cfRule type="duplicateValues" priority="596" stopIfTrue="1"/>
    <cfRule type="duplicateValues" priority="597" stopIfTrue="1"/>
    <cfRule type="dataBar" priority="602">
      <dataBar>
        <cfvo type="min"/>
        <cfvo type="max"/>
        <color rgb="FF638EC6"/>
      </dataBar>
    </cfRule>
    <cfRule type="duplicateValues" priority="603" stopIfTrue="1"/>
    <cfRule type="duplicateValues" priority="604" stopIfTrue="1"/>
    <cfRule type="duplicateValues" priority="605" stopIfTrue="1"/>
  </conditionalFormatting>
  <conditionalFormatting sqref="B14:C14">
    <cfRule type="duplicateValues" priority="598" stopIfTrue="1"/>
    <cfRule type="dataBar" priority="599">
      <dataBar>
        <cfvo type="min"/>
        <cfvo type="max"/>
        <color rgb="FF638EC6"/>
      </dataBar>
    </cfRule>
    <cfRule type="duplicateValues" priority="600" stopIfTrue="1"/>
    <cfRule type="duplicateValues" priority="601" stopIfTrue="1"/>
  </conditionalFormatting>
  <conditionalFormatting sqref="B11:C11">
    <cfRule type="dataBar" priority="560">
      <dataBar>
        <cfvo type="min"/>
        <cfvo type="max"/>
        <color rgb="FF638EC6"/>
      </dataBar>
    </cfRule>
    <cfRule type="duplicateValues" priority="561" stopIfTrue="1"/>
    <cfRule type="duplicateValues" priority="562" stopIfTrue="1"/>
    <cfRule type="duplicateValues" priority="563" stopIfTrue="1"/>
  </conditionalFormatting>
  <conditionalFormatting sqref="B40:C40 B11:C12">
    <cfRule type="dataBar" priority="539">
      <dataBar>
        <cfvo type="min"/>
        <cfvo type="max"/>
        <color rgb="FF638EC6"/>
      </dataBar>
    </cfRule>
    <cfRule type="duplicateValues" priority="540" stopIfTrue="1"/>
    <cfRule type="duplicateValues" priority="541" stopIfTrue="1"/>
    <cfRule type="duplicateValues" priority="542" stopIfTrue="1"/>
  </conditionalFormatting>
  <conditionalFormatting sqref="B11:C12">
    <cfRule type="duplicateValues" priority="543" stopIfTrue="1"/>
  </conditionalFormatting>
  <conditionalFormatting sqref="B12:C12">
    <cfRule type="dataBar" priority="556">
      <dataBar>
        <cfvo type="min"/>
        <cfvo type="max"/>
        <color rgb="FF638EC6"/>
      </dataBar>
    </cfRule>
    <cfRule type="duplicateValues" priority="557" stopIfTrue="1"/>
    <cfRule type="duplicateValues" priority="558" stopIfTrue="1"/>
    <cfRule type="duplicateValues" priority="559" stopIfTrue="1"/>
  </conditionalFormatting>
  <conditionalFormatting sqref="B57:C57">
    <cfRule type="duplicateValues" priority="498" stopIfTrue="1"/>
    <cfRule type="dataBar" priority="499">
      <dataBar>
        <cfvo type="min"/>
        <cfvo type="max"/>
        <color rgb="FF638EC6"/>
      </dataBar>
    </cfRule>
    <cfRule type="duplicateValues" priority="500" stopIfTrue="1"/>
    <cfRule type="duplicateValues" priority="501" stopIfTrue="1"/>
  </conditionalFormatting>
  <conditionalFormatting sqref="B57:C58">
    <cfRule type="duplicateValues" priority="458" stopIfTrue="1"/>
    <cfRule type="dataBar" priority="459">
      <dataBar>
        <cfvo type="min"/>
        <cfvo type="max"/>
        <color rgb="FF638EC6"/>
      </dataBar>
    </cfRule>
    <cfRule type="duplicateValues" priority="460" stopIfTrue="1"/>
    <cfRule type="duplicateValues" priority="461" stopIfTrue="1"/>
  </conditionalFormatting>
  <conditionalFormatting sqref="B58:C58">
    <cfRule type="duplicateValues" priority="494" stopIfTrue="1"/>
    <cfRule type="dataBar" priority="495">
      <dataBar>
        <cfvo type="min"/>
        <cfvo type="max"/>
        <color rgb="FF638EC6"/>
      </dataBar>
    </cfRule>
    <cfRule type="duplicateValues" priority="496" stopIfTrue="1"/>
    <cfRule type="duplicateValues" priority="497" stopIfTrue="1"/>
  </conditionalFormatting>
  <conditionalFormatting sqref="B63:C63">
    <cfRule type="dataBar" priority="438">
      <dataBar>
        <cfvo type="min"/>
        <cfvo type="max"/>
        <color rgb="FF638EC6"/>
      </dataBar>
    </cfRule>
    <cfRule type="duplicateValues" priority="439" stopIfTrue="1"/>
    <cfRule type="duplicateValues" priority="440" stopIfTrue="1"/>
    <cfRule type="duplicateValues" priority="441" stopIfTrue="1"/>
  </conditionalFormatting>
  <conditionalFormatting sqref="B63:C64">
    <cfRule type="dataBar" priority="446">
      <dataBar>
        <cfvo type="min"/>
        <cfvo type="max"/>
        <color rgb="FF638EC6"/>
      </dataBar>
    </cfRule>
    <cfRule type="duplicateValues" priority="447" stopIfTrue="1"/>
    <cfRule type="duplicateValues" priority="448" stopIfTrue="1"/>
    <cfRule type="duplicateValues" priority="449" stopIfTrue="1"/>
  </conditionalFormatting>
  <conditionalFormatting sqref="B64:C64">
    <cfRule type="duplicateValues" priority="442" stopIfTrue="1"/>
    <cfRule type="dataBar" priority="443">
      <dataBar>
        <cfvo type="min"/>
        <cfvo type="max"/>
        <color rgb="FF638EC6"/>
      </dataBar>
    </cfRule>
    <cfRule type="duplicateValues" priority="444" stopIfTrue="1"/>
    <cfRule type="duplicateValues" priority="445" stopIfTrue="1"/>
  </conditionalFormatting>
  <conditionalFormatting sqref="B15:C15">
    <cfRule type="duplicateValues" priority="450" stopIfTrue="1"/>
    <cfRule type="dataBar" priority="451">
      <dataBar>
        <cfvo type="min"/>
        <cfvo type="max"/>
        <color rgb="FF638EC6"/>
      </dataBar>
    </cfRule>
    <cfRule type="duplicateValues" priority="452" stopIfTrue="1"/>
    <cfRule type="duplicateValues" priority="453" stopIfTrue="1"/>
  </conditionalFormatting>
  <conditionalFormatting sqref="B15:C16 B57">
    <cfRule type="dataBar" priority="502">
      <dataBar>
        <cfvo type="min"/>
        <cfvo type="max"/>
        <color rgb="FF638EC6"/>
      </dataBar>
    </cfRule>
    <cfRule type="duplicateValues" priority="503" stopIfTrue="1"/>
    <cfRule type="duplicateValues" priority="504" stopIfTrue="1"/>
    <cfRule type="duplicateValues" priority="505" stopIfTrue="1"/>
  </conditionalFormatting>
  <conditionalFormatting sqref="B15:C16">
    <cfRule type="dataBar" priority="466">
      <dataBar>
        <cfvo type="min"/>
        <cfvo type="max"/>
        <color rgb="FF638EC6"/>
      </dataBar>
    </cfRule>
    <cfRule type="duplicateValues" priority="467" stopIfTrue="1"/>
    <cfRule type="duplicateValues" priority="468" stopIfTrue="1"/>
    <cfRule type="duplicateValues" priority="469" stopIfTrue="1"/>
  </conditionalFormatting>
  <conditionalFormatting sqref="B16:C16">
    <cfRule type="duplicateValues" priority="454" stopIfTrue="1"/>
    <cfRule type="dataBar" priority="455">
      <dataBar>
        <cfvo type="min"/>
        <cfvo type="max"/>
        <color rgb="FF638EC6"/>
      </dataBar>
    </cfRule>
    <cfRule type="duplicateValues" priority="456" stopIfTrue="1"/>
    <cfRule type="duplicateValues" priority="457" stopIfTrue="1"/>
  </conditionalFormatting>
  <conditionalFormatting sqref="B67:C67">
    <cfRule type="duplicateValues" priority="377" stopIfTrue="1"/>
    <cfRule type="dataBar" priority="385">
      <dataBar>
        <cfvo type="min"/>
        <cfvo type="max"/>
        <color rgb="FF638EC6"/>
      </dataBar>
    </cfRule>
    <cfRule type="duplicateValues" priority="386" stopIfTrue="1"/>
    <cfRule type="duplicateValues" priority="387" stopIfTrue="1"/>
    <cfRule type="duplicateValues" priority="388" stopIfTrue="1"/>
    <cfRule type="duplicateValues" priority="389" stopIfTrue="1"/>
    <cfRule type="dataBar" priority="390">
      <dataBar>
        <cfvo type="min"/>
        <cfvo type="max"/>
        <color rgb="FF638EC6"/>
      </dataBar>
    </cfRule>
    <cfRule type="duplicateValues" priority="391" stopIfTrue="1"/>
    <cfRule type="duplicateValues" priority="392" stopIfTrue="1"/>
    <cfRule type="duplicateValues" priority="418" stopIfTrue="1"/>
    <cfRule type="duplicateValues" priority="419" stopIfTrue="1"/>
    <cfRule type="dataBar" priority="420">
      <dataBar>
        <cfvo type="min"/>
        <cfvo type="max"/>
        <color rgb="FF638EC6"/>
      </dataBar>
    </cfRule>
    <cfRule type="duplicateValues" priority="421" stopIfTrue="1"/>
    <cfRule type="duplicateValues" priority="422" stopIfTrue="1"/>
  </conditionalFormatting>
  <conditionalFormatting sqref="B67:C68">
    <cfRule type="duplicateValues" priority="373" stopIfTrue="1"/>
    <cfRule type="dataBar" priority="374">
      <dataBar>
        <cfvo type="min"/>
        <cfvo type="max"/>
        <color rgb="FF638EC6"/>
      </dataBar>
    </cfRule>
    <cfRule type="duplicateValues" priority="375" stopIfTrue="1"/>
    <cfRule type="duplicateValues" priority="376" stopIfTrue="1"/>
    <cfRule type="dataBar" priority="382">
      <dataBar>
        <cfvo type="min"/>
        <cfvo type="max"/>
        <color rgb="FF638EC6"/>
      </dataBar>
    </cfRule>
    <cfRule type="duplicateValues" priority="383" stopIfTrue="1"/>
    <cfRule type="duplicateValues" priority="384" stopIfTrue="1"/>
    <cfRule type="duplicateValues" priority="414" stopIfTrue="1"/>
    <cfRule type="dataBar" priority="415">
      <dataBar>
        <cfvo type="min"/>
        <cfvo type="max"/>
        <color rgb="FF638EC6"/>
      </dataBar>
    </cfRule>
    <cfRule type="duplicateValues" priority="416" stopIfTrue="1"/>
    <cfRule type="duplicateValues" priority="417" stopIfTrue="1"/>
    <cfRule type="duplicateValues" priority="428" stopIfTrue="1"/>
    <cfRule type="dataBar" priority="429">
      <dataBar>
        <cfvo type="min"/>
        <cfvo type="max"/>
        <color rgb="FF638EC6"/>
      </dataBar>
    </cfRule>
    <cfRule type="duplicateValues" priority="430" stopIfTrue="1"/>
    <cfRule type="duplicateValues" priority="431" stopIfTrue="1"/>
    <cfRule type="duplicateValues" priority="432" stopIfTrue="1"/>
    <cfRule type="dataBar" priority="433">
      <dataBar>
        <cfvo type="min"/>
        <cfvo type="max"/>
        <color rgb="FF638EC6"/>
      </dataBar>
    </cfRule>
    <cfRule type="duplicateValues" priority="434" stopIfTrue="1"/>
    <cfRule type="duplicateValues" priority="435" stopIfTrue="1"/>
    <cfRule type="duplicateValues" priority="436" stopIfTrue="1"/>
    <cfRule type="duplicateValues" priority="437" stopIfTrue="1"/>
  </conditionalFormatting>
  <conditionalFormatting sqref="B68:C68">
    <cfRule type="duplicateValues" priority="397" stopIfTrue="1"/>
    <cfRule type="dataBar" priority="398">
      <dataBar>
        <cfvo type="min"/>
        <cfvo type="max"/>
        <color rgb="FF638EC6"/>
      </dataBar>
    </cfRule>
    <cfRule type="duplicateValues" priority="399" stopIfTrue="1"/>
    <cfRule type="duplicateValues" priority="400" stopIfTrue="1"/>
    <cfRule type="dataBar" priority="401">
      <dataBar>
        <cfvo type="min"/>
        <cfvo type="max"/>
        <color rgb="FF638EC6"/>
      </dataBar>
    </cfRule>
    <cfRule type="duplicateValues" priority="402" stopIfTrue="1"/>
    <cfRule type="duplicateValues" priority="403" stopIfTrue="1"/>
    <cfRule type="duplicateValues" priority="408" stopIfTrue="1"/>
    <cfRule type="duplicateValues" priority="409" stopIfTrue="1"/>
    <cfRule type="duplicateValues" priority="410" stopIfTrue="1"/>
    <cfRule type="dataBar" priority="411">
      <dataBar>
        <cfvo type="min"/>
        <cfvo type="max"/>
        <color rgb="FF638EC6"/>
      </dataBar>
    </cfRule>
    <cfRule type="duplicateValues" priority="412" stopIfTrue="1"/>
    <cfRule type="duplicateValues" priority="413" stopIfTrue="1"/>
  </conditionalFormatting>
  <conditionalFormatting sqref="B69:C69 B15:C16 B57">
    <cfRule type="dataBar" priority="474">
      <dataBar>
        <cfvo type="min"/>
        <cfvo type="max"/>
        <color rgb="FF638EC6"/>
      </dataBar>
    </cfRule>
    <cfRule type="duplicateValues" priority="475" stopIfTrue="1"/>
    <cfRule type="duplicateValues" priority="476" stopIfTrue="1"/>
    <cfRule type="duplicateValues" priority="477" stopIfTrue="1"/>
  </conditionalFormatting>
  <conditionalFormatting sqref="B69:C69">
    <cfRule type="duplicateValues" priority="462" stopIfTrue="1"/>
    <cfRule type="dataBar" priority="463">
      <dataBar>
        <cfvo type="min"/>
        <cfvo type="max"/>
        <color rgb="FF638EC6"/>
      </dataBar>
    </cfRule>
    <cfRule type="duplicateValues" priority="464" stopIfTrue="1"/>
    <cfRule type="duplicateValues" priority="465" stopIfTrue="1"/>
  </conditionalFormatting>
  <conditionalFormatting sqref="B70:C70">
    <cfRule type="duplicateValues" priority="490" stopIfTrue="1"/>
    <cfRule type="dataBar" priority="491">
      <dataBar>
        <cfvo type="min"/>
        <cfvo type="max"/>
        <color rgb="FF638EC6"/>
      </dataBar>
    </cfRule>
    <cfRule type="duplicateValues" priority="492" stopIfTrue="1"/>
    <cfRule type="duplicateValues" priority="493" stopIfTrue="1"/>
  </conditionalFormatting>
  <conditionalFormatting sqref="B73:C73">
    <cfRule type="dataBar" priority="478">
      <dataBar>
        <cfvo type="min"/>
        <cfvo type="max"/>
        <color rgb="FF638EC6"/>
      </dataBar>
    </cfRule>
    <cfRule type="duplicateValues" priority="479" stopIfTrue="1"/>
    <cfRule type="duplicateValues" priority="480" stopIfTrue="1"/>
    <cfRule type="duplicateValues" priority="481" stopIfTrue="1"/>
  </conditionalFormatting>
  <conditionalFormatting sqref="B73:C74">
    <cfRule type="dataBar" priority="470">
      <dataBar>
        <cfvo type="min"/>
        <cfvo type="max"/>
        <color rgb="FF638EC6"/>
      </dataBar>
    </cfRule>
    <cfRule type="duplicateValues" priority="471" stopIfTrue="1"/>
    <cfRule type="duplicateValues" priority="472" stopIfTrue="1"/>
    <cfRule type="duplicateValues" priority="473" stopIfTrue="1"/>
  </conditionalFormatting>
  <conditionalFormatting sqref="B74:C74">
    <cfRule type="dataBar" priority="482">
      <dataBar>
        <cfvo type="min"/>
        <cfvo type="max"/>
        <color rgb="FF638EC6"/>
      </dataBar>
    </cfRule>
    <cfRule type="duplicateValues" priority="483" stopIfTrue="1"/>
    <cfRule type="duplicateValues" priority="484" stopIfTrue="1"/>
    <cfRule type="duplicateValues" priority="485" stopIfTrue="1"/>
  </conditionalFormatting>
  <conditionalFormatting sqref="B83:C83">
    <cfRule type="duplicateValues" priority="183" stopIfTrue="1"/>
    <cfRule type="dataBar" priority="184">
      <dataBar>
        <cfvo type="min"/>
        <cfvo type="max"/>
        <color rgb="FF638EC6"/>
      </dataBar>
    </cfRule>
    <cfRule type="duplicateValues" priority="185" stopIfTrue="1"/>
    <cfRule type="duplicateValues" priority="186" stopIfTrue="1"/>
    <cfRule type="duplicateValues" priority="195" stopIfTrue="1"/>
    <cfRule type="dataBar" priority="196">
      <dataBar>
        <cfvo type="min"/>
        <cfvo type="max"/>
        <color rgb="FF638EC6"/>
      </dataBar>
    </cfRule>
    <cfRule type="duplicateValues" priority="197" stopIfTrue="1"/>
    <cfRule type="duplicateValues" priority="198" stopIfTrue="1"/>
    <cfRule type="dataBar" priority="199">
      <dataBar>
        <cfvo type="min"/>
        <cfvo type="max"/>
        <color rgb="FF638EC6"/>
      </dataBar>
    </cfRule>
    <cfRule type="duplicateValues" priority="200" stopIfTrue="1"/>
    <cfRule type="duplicateValues" priority="201" stopIfTrue="1"/>
    <cfRule type="duplicateValues" priority="202" stopIfTrue="1"/>
    <cfRule type="duplicateValues" priority="203" stopIfTrue="1"/>
    <cfRule type="duplicateValues" priority="204" stopIfTrue="1"/>
    <cfRule type="dataBar" priority="205">
      <dataBar>
        <cfvo type="min"/>
        <cfvo type="max"/>
        <color rgb="FF638EC6"/>
      </dataBar>
    </cfRule>
    <cfRule type="duplicateValues" priority="206" stopIfTrue="1"/>
    <cfRule type="duplicateValues" priority="207" stopIfTrue="1"/>
    <cfRule type="dataBar" priority="208">
      <dataBar>
        <cfvo type="min"/>
        <cfvo type="max"/>
        <color rgb="FF638EC6"/>
      </dataBar>
    </cfRule>
    <cfRule type="duplicateValues" priority="209" stopIfTrue="1"/>
    <cfRule type="duplicateValues" priority="210" stopIfTrue="1"/>
    <cfRule type="duplicateValues" priority="211" stopIfTrue="1"/>
    <cfRule type="duplicateValues" priority="212" stopIfTrue="1"/>
    <cfRule type="dataBar" priority="213">
      <dataBar>
        <cfvo type="min"/>
        <cfvo type="max"/>
        <color rgb="FF638EC6"/>
      </dataBar>
    </cfRule>
    <cfRule type="duplicateValues" priority="214" stopIfTrue="1"/>
    <cfRule type="duplicateValues" priority="215" stopIfTrue="1"/>
    <cfRule type="duplicateValues" priority="216" stopIfTrue="1"/>
    <cfRule type="dataBar" priority="217">
      <dataBar>
        <cfvo type="min"/>
        <cfvo type="max"/>
        <color rgb="FF638EC6"/>
      </dataBar>
    </cfRule>
    <cfRule type="duplicateValues" priority="218" stopIfTrue="1"/>
    <cfRule type="duplicateValues" priority="219" stopIfTrue="1"/>
    <cfRule type="duplicateValues" priority="220" stopIfTrue="1"/>
    <cfRule type="dataBar" priority="221">
      <dataBar>
        <cfvo type="min"/>
        <cfvo type="max"/>
        <color rgb="FF638EC6"/>
      </dataBar>
    </cfRule>
    <cfRule type="duplicateValues" priority="222" stopIfTrue="1"/>
    <cfRule type="duplicateValues" priority="223" stopIfTrue="1"/>
    <cfRule type="duplicateValues" priority="224" stopIfTrue="1"/>
    <cfRule type="dataBar" priority="225">
      <dataBar>
        <cfvo type="min"/>
        <cfvo type="max"/>
        <color rgb="FF638EC6"/>
      </dataBar>
    </cfRule>
    <cfRule type="duplicateValues" priority="226" stopIfTrue="1"/>
    <cfRule type="duplicateValues" priority="227" stopIfTrue="1"/>
    <cfRule type="dataBar" priority="231">
      <dataBar>
        <cfvo type="min"/>
        <cfvo type="max"/>
        <color rgb="FF638EC6"/>
      </dataBar>
    </cfRule>
    <cfRule type="duplicateValues" priority="232" stopIfTrue="1"/>
    <cfRule type="duplicateValues" priority="233" stopIfTrue="1"/>
    <cfRule type="duplicateValues" priority="234" stopIfTrue="1"/>
    <cfRule type="duplicateValues" priority="270" stopIfTrue="1"/>
    <cfRule type="dataBar" priority="271">
      <dataBar>
        <cfvo type="min"/>
        <cfvo type="max"/>
        <color rgb="FF638EC6"/>
      </dataBar>
    </cfRule>
    <cfRule type="duplicateValues" priority="272" stopIfTrue="1"/>
    <cfRule type="duplicateValues" priority="273" stopIfTrue="1"/>
    <cfRule type="duplicateValues" priority="274" stopIfTrue="1"/>
    <cfRule type="dataBar" priority="275">
      <dataBar>
        <cfvo type="min"/>
        <cfvo type="max"/>
        <color rgb="FF638EC6"/>
      </dataBar>
    </cfRule>
    <cfRule type="duplicateValues" priority="276" stopIfTrue="1"/>
    <cfRule type="duplicateValues" priority="277" stopIfTrue="1"/>
    <cfRule type="duplicateValues" priority="278" stopIfTrue="1"/>
  </conditionalFormatting>
  <conditionalFormatting sqref="B83:C84">
    <cfRule type="dataBar" priority="228">
      <dataBar>
        <cfvo type="min"/>
        <cfvo type="max"/>
        <color rgb="FF638EC6"/>
      </dataBar>
    </cfRule>
    <cfRule type="duplicateValues" priority="229" stopIfTrue="1"/>
    <cfRule type="duplicateValues" priority="230" stopIfTrue="1"/>
    <cfRule type="duplicateValues" priority="238" stopIfTrue="1"/>
    <cfRule type="duplicateValues" priority="239" stopIfTrue="1"/>
    <cfRule type="dataBar" priority="240">
      <dataBar>
        <cfvo type="min"/>
        <cfvo type="max"/>
        <color rgb="FF638EC6"/>
      </dataBar>
    </cfRule>
    <cfRule type="duplicateValues" priority="241" stopIfTrue="1"/>
    <cfRule type="duplicateValues" priority="242" stopIfTrue="1"/>
    <cfRule type="duplicateValues" priority="243" stopIfTrue="1"/>
    <cfRule type="dataBar" priority="244">
      <dataBar>
        <cfvo type="min"/>
        <cfvo type="max"/>
        <color rgb="FF638EC6"/>
      </dataBar>
    </cfRule>
    <cfRule type="duplicateValues" priority="245" stopIfTrue="1"/>
    <cfRule type="duplicateValues" priority="246" stopIfTrue="1"/>
    <cfRule type="duplicateValues" priority="255" stopIfTrue="1"/>
    <cfRule type="dataBar" priority="256">
      <dataBar>
        <cfvo type="min"/>
        <cfvo type="max"/>
        <color rgb="FF638EC6"/>
      </dataBar>
    </cfRule>
    <cfRule type="duplicateValues" priority="257" stopIfTrue="1"/>
    <cfRule type="duplicateValues" priority="258" stopIfTrue="1"/>
  </conditionalFormatting>
  <conditionalFormatting sqref="B84:C84">
    <cfRule type="dataBar" priority="180">
      <dataBar>
        <cfvo type="min"/>
        <cfvo type="max"/>
        <color rgb="FF638EC6"/>
      </dataBar>
    </cfRule>
    <cfRule type="duplicateValues" priority="181" stopIfTrue="1"/>
    <cfRule type="duplicateValues" priority="182" stopIfTrue="1"/>
    <cfRule type="dataBar" priority="235">
      <dataBar>
        <cfvo type="min"/>
        <cfvo type="max"/>
        <color rgb="FF638EC6"/>
      </dataBar>
    </cfRule>
    <cfRule type="duplicateValues" priority="236" stopIfTrue="1"/>
    <cfRule type="duplicateValues" priority="237" stopIfTrue="1"/>
    <cfRule type="duplicateValues" priority="247" stopIfTrue="1"/>
    <cfRule type="dataBar" priority="248">
      <dataBar>
        <cfvo type="min"/>
        <cfvo type="max"/>
        <color rgb="FF638EC6"/>
      </dataBar>
    </cfRule>
    <cfRule type="duplicateValues" priority="249" stopIfTrue="1"/>
    <cfRule type="duplicateValues" priority="250" stopIfTrue="1"/>
    <cfRule type="duplicateValues" priority="251" stopIfTrue="1"/>
    <cfRule type="dataBar" priority="252">
      <dataBar>
        <cfvo type="min"/>
        <cfvo type="max"/>
        <color rgb="FF638EC6"/>
      </dataBar>
    </cfRule>
    <cfRule type="duplicateValues" priority="253" stopIfTrue="1"/>
    <cfRule type="duplicateValues" priority="254" stopIfTrue="1"/>
    <cfRule type="duplicateValues" priority="259" stopIfTrue="1"/>
    <cfRule type="duplicateValues" priority="260" stopIfTrue="1"/>
    <cfRule type="duplicateValues" priority="261" stopIfTrue="1"/>
    <cfRule type="dataBar" priority="262">
      <dataBar>
        <cfvo type="min"/>
        <cfvo type="max"/>
        <color rgb="FF638EC6"/>
      </dataBar>
    </cfRule>
    <cfRule type="duplicateValues" priority="263" stopIfTrue="1"/>
    <cfRule type="duplicateValues" priority="264" stopIfTrue="1"/>
    <cfRule type="duplicateValues" priority="265" stopIfTrue="1"/>
    <cfRule type="dataBar" priority="266">
      <dataBar>
        <cfvo type="min"/>
        <cfvo type="max"/>
        <color rgb="FF638EC6"/>
      </dataBar>
    </cfRule>
    <cfRule type="duplicateValues" priority="267" stopIfTrue="1"/>
    <cfRule type="duplicateValues" priority="268" stopIfTrue="1"/>
    <cfRule type="duplicateValues" priority="269" stopIfTrue="1"/>
  </conditionalFormatting>
  <conditionalFormatting sqref="B85:C85">
    <cfRule type="duplicateValues" priority="39" stopIfTrue="1"/>
    <cfRule type="dataBar" priority="40">
      <dataBar>
        <cfvo type="min"/>
        <cfvo type="max"/>
        <color rgb="FF638EC6"/>
      </dataBar>
    </cfRule>
    <cfRule type="duplicateValues" priority="41" stopIfTrue="1"/>
    <cfRule type="duplicateValues" priority="42" stopIfTrue="1"/>
    <cfRule type="duplicateValues" priority="96" stopIfTrue="1"/>
    <cfRule type="dataBar" priority="97">
      <dataBar>
        <cfvo type="min"/>
        <cfvo type="max"/>
        <color rgb="FF638EC6"/>
      </dataBar>
    </cfRule>
    <cfRule type="duplicateValues" priority="98" stopIfTrue="1"/>
    <cfRule type="duplicateValues" priority="99" stopIfTrue="1"/>
    <cfRule type="duplicateValues" priority="108" stopIfTrue="1"/>
    <cfRule type="dataBar" priority="109">
      <dataBar>
        <cfvo type="min"/>
        <cfvo type="max"/>
        <color rgb="FF638EC6"/>
      </dataBar>
    </cfRule>
    <cfRule type="duplicateValues" priority="110" stopIfTrue="1"/>
    <cfRule type="duplicateValues" priority="111" stopIfTrue="1"/>
    <cfRule type="duplicateValues" priority="112" stopIfTrue="1"/>
    <cfRule type="dataBar" priority="113">
      <dataBar>
        <cfvo type="min"/>
        <cfvo type="max"/>
        <color rgb="FF638EC6"/>
      </dataBar>
    </cfRule>
    <cfRule type="duplicateValues" priority="114" stopIfTrue="1"/>
    <cfRule type="duplicateValues" priority="115" stopIfTrue="1"/>
    <cfRule type="duplicateValues" priority="116" stopIfTrue="1"/>
    <cfRule type="duplicateValues" priority="117" stopIfTrue="1"/>
    <cfRule type="dataBar" priority="118">
      <dataBar>
        <cfvo type="min"/>
        <cfvo type="max"/>
        <color rgb="FF638EC6"/>
      </dataBar>
    </cfRule>
    <cfRule type="duplicateValues" priority="119" stopIfTrue="1"/>
    <cfRule type="duplicateValues" priority="120" stopIfTrue="1"/>
    <cfRule type="duplicateValues" priority="121" stopIfTrue="1"/>
    <cfRule type="dataBar" priority="122">
      <dataBar>
        <cfvo type="min"/>
        <cfvo type="max"/>
        <color rgb="FF638EC6"/>
      </dataBar>
    </cfRule>
    <cfRule type="duplicateValues" priority="123" stopIfTrue="1"/>
    <cfRule type="duplicateValues" priority="124" stopIfTrue="1"/>
    <cfRule type="duplicateValues" priority="125" stopIfTrue="1"/>
    <cfRule type="dataBar" priority="126">
      <dataBar>
        <cfvo type="min"/>
        <cfvo type="max"/>
        <color rgb="FF638EC6"/>
      </dataBar>
    </cfRule>
    <cfRule type="duplicateValues" priority="127" stopIfTrue="1"/>
    <cfRule type="duplicateValues" priority="128" stopIfTrue="1"/>
    <cfRule type="duplicateValues" priority="129" stopIfTrue="1"/>
    <cfRule type="dataBar" priority="130">
      <dataBar>
        <cfvo type="min"/>
        <cfvo type="max"/>
        <color rgb="FF638EC6"/>
      </dataBar>
    </cfRule>
    <cfRule type="duplicateValues" priority="131" stopIfTrue="1"/>
    <cfRule type="duplicateValues" priority="132" stopIfTrue="1"/>
    <cfRule type="duplicateValues" priority="133" stopIfTrue="1"/>
    <cfRule type="duplicateValues" priority="134" stopIfTrue="1"/>
    <cfRule type="dataBar" priority="135">
      <dataBar>
        <cfvo type="min"/>
        <cfvo type="max"/>
        <color rgb="FF638EC6"/>
      </dataBar>
    </cfRule>
    <cfRule type="duplicateValues" priority="136" stopIfTrue="1"/>
    <cfRule type="duplicateValues" priority="137" stopIfTrue="1"/>
  </conditionalFormatting>
  <conditionalFormatting sqref="B85:C86">
    <cfRule type="duplicateValues" priority="59" stopIfTrue="1"/>
    <cfRule type="dataBar" priority="60">
      <dataBar>
        <cfvo type="min"/>
        <cfvo type="max"/>
        <color rgb="FF638EC6"/>
      </dataBar>
    </cfRule>
    <cfRule type="duplicateValues" priority="61" stopIfTrue="1"/>
    <cfRule type="duplicateValues" priority="62" stopIfTrue="1"/>
    <cfRule type="duplicateValues" priority="63" stopIfTrue="1"/>
    <cfRule type="dataBar" priority="64">
      <dataBar>
        <cfvo type="min"/>
        <cfvo type="max"/>
        <color rgb="FF638EC6"/>
      </dataBar>
    </cfRule>
    <cfRule type="duplicateValues" priority="65" stopIfTrue="1"/>
    <cfRule type="duplicateValues" priority="66" stopIfTrue="1"/>
    <cfRule type="duplicateValues" priority="67" stopIfTrue="1"/>
    <cfRule type="dataBar" priority="68">
      <dataBar>
        <cfvo type="min"/>
        <cfvo type="max"/>
        <color rgb="FF638EC6"/>
      </dataBar>
    </cfRule>
    <cfRule type="duplicateValues" priority="69" stopIfTrue="1"/>
    <cfRule type="duplicateValues" priority="70" stopIfTrue="1"/>
    <cfRule type="duplicateValues" priority="71" stopIfTrue="1"/>
    <cfRule type="dataBar" priority="72">
      <dataBar>
        <cfvo type="min"/>
        <cfvo type="max"/>
        <color rgb="FF638EC6"/>
      </dataBar>
    </cfRule>
    <cfRule type="duplicateValues" priority="73" stopIfTrue="1"/>
    <cfRule type="duplicateValues" priority="74" stopIfTrue="1"/>
    <cfRule type="duplicateValues" priority="171" stopIfTrue="1"/>
    <cfRule type="dataBar" priority="172">
      <dataBar>
        <cfvo type="min"/>
        <cfvo type="max"/>
        <color rgb="FF638EC6"/>
      </dataBar>
    </cfRule>
    <cfRule type="duplicateValues" priority="173" stopIfTrue="1"/>
    <cfRule type="duplicateValues" priority="174" stopIfTrue="1"/>
    <cfRule type="duplicateValues" priority="175" stopIfTrue="1"/>
    <cfRule type="dataBar" priority="176">
      <dataBar>
        <cfvo type="min"/>
        <cfvo type="max"/>
        <color rgb="FF638EC6"/>
      </dataBar>
    </cfRule>
    <cfRule type="duplicateValues" priority="177" stopIfTrue="1"/>
    <cfRule type="duplicateValues" priority="178" stopIfTrue="1"/>
    <cfRule type="duplicateValues" priority="179" stopIfTrue="1"/>
  </conditionalFormatting>
  <conditionalFormatting sqref="B86:C86">
    <cfRule type="dataBar" priority="51">
      <dataBar>
        <cfvo type="min"/>
        <cfvo type="max"/>
        <color rgb="FF638EC6"/>
      </dataBar>
    </cfRule>
    <cfRule type="duplicateValues" priority="52" stopIfTrue="1"/>
    <cfRule type="duplicateValues" priority="53" stopIfTrue="1"/>
    <cfRule type="duplicateValues" priority="54" stopIfTrue="1"/>
    <cfRule type="duplicateValues" priority="55" stopIfTrue="1"/>
    <cfRule type="dataBar" priority="56">
      <dataBar>
        <cfvo type="min"/>
        <cfvo type="max"/>
        <color rgb="FF638EC6"/>
      </dataBar>
    </cfRule>
    <cfRule type="duplicateValues" priority="57" stopIfTrue="1"/>
    <cfRule type="duplicateValues" priority="58" stopIfTrue="1"/>
    <cfRule type="dataBar" priority="75">
      <dataBar>
        <cfvo type="min"/>
        <cfvo type="max"/>
        <color rgb="FF638EC6"/>
      </dataBar>
    </cfRule>
    <cfRule type="duplicateValues" priority="76" stopIfTrue="1"/>
    <cfRule type="duplicateValues" priority="77" stopIfTrue="1"/>
    <cfRule type="duplicateValues" priority="78" stopIfTrue="1"/>
    <cfRule type="dataBar" priority="79">
      <dataBar>
        <cfvo type="min"/>
        <cfvo type="max"/>
        <color rgb="FF638EC6"/>
      </dataBar>
    </cfRule>
    <cfRule type="duplicateValues" priority="80" stopIfTrue="1"/>
    <cfRule type="duplicateValues" priority="81" stopIfTrue="1"/>
    <cfRule type="duplicateValues" priority="82" stopIfTrue="1"/>
    <cfRule type="dataBar" priority="83">
      <dataBar>
        <cfvo type="min"/>
        <cfvo type="max"/>
        <color rgb="FF638EC6"/>
      </dataBar>
    </cfRule>
    <cfRule type="duplicateValues" priority="84" stopIfTrue="1"/>
    <cfRule type="duplicateValues" priority="85" stopIfTrue="1"/>
    <cfRule type="duplicateValues" priority="86" stopIfTrue="1"/>
    <cfRule type="duplicateValues" priority="87" stopIfTrue="1"/>
    <cfRule type="dataBar" priority="88">
      <dataBar>
        <cfvo type="min"/>
        <cfvo type="max"/>
        <color rgb="FF638EC6"/>
      </dataBar>
    </cfRule>
    <cfRule type="duplicateValues" priority="89" stopIfTrue="1"/>
    <cfRule type="duplicateValues" priority="90" stopIfTrue="1"/>
    <cfRule type="duplicateValues" priority="91" stopIfTrue="1"/>
    <cfRule type="dataBar" priority="92">
      <dataBar>
        <cfvo type="min"/>
        <cfvo type="max"/>
        <color rgb="FF638EC6"/>
      </dataBar>
    </cfRule>
    <cfRule type="duplicateValues" priority="93" stopIfTrue="1"/>
    <cfRule type="duplicateValues" priority="94" stopIfTrue="1"/>
    <cfRule type="duplicateValues" priority="95" stopIfTrue="1"/>
  </conditionalFormatting>
  <conditionalFormatting sqref="B87:C87">
    <cfRule type="dataBar" priority="287">
      <dataBar>
        <cfvo type="min"/>
        <cfvo type="max"/>
        <color rgb="FF638EC6"/>
      </dataBar>
    </cfRule>
    <cfRule type="duplicateValues" priority="288" stopIfTrue="1"/>
    <cfRule type="duplicateValues" priority="289" stopIfTrue="1"/>
    <cfRule type="duplicateValues" priority="290" stopIfTrue="1"/>
  </conditionalFormatting>
  <conditionalFormatting sqref="B87:C88">
    <cfRule type="dataBar" priority="303">
      <dataBar>
        <cfvo type="min"/>
        <cfvo type="max"/>
        <color rgb="FF638EC6"/>
      </dataBar>
    </cfRule>
    <cfRule type="duplicateValues" priority="304" stopIfTrue="1"/>
    <cfRule type="duplicateValues" priority="305" stopIfTrue="1"/>
    <cfRule type="duplicateValues" priority="306" stopIfTrue="1"/>
  </conditionalFormatting>
  <conditionalFormatting sqref="B88:C88">
    <cfRule type="dataBar" priority="291">
      <dataBar>
        <cfvo type="min"/>
        <cfvo type="max"/>
        <color rgb="FF638EC6"/>
      </dataBar>
    </cfRule>
    <cfRule type="duplicateValues" priority="292" stopIfTrue="1"/>
    <cfRule type="duplicateValues" priority="293" stopIfTrue="1"/>
    <cfRule type="duplicateValues" priority="294" stopIfTrue="1"/>
    <cfRule type="dataBar" priority="307">
      <dataBar>
        <cfvo type="min"/>
        <cfvo type="max"/>
        <color rgb="FF638EC6"/>
      </dataBar>
    </cfRule>
    <cfRule type="duplicateValues" priority="308" stopIfTrue="1"/>
    <cfRule type="duplicateValues" priority="309" stopIfTrue="1"/>
    <cfRule type="duplicateValues" priority="310" stopIfTrue="1"/>
  </conditionalFormatting>
  <conditionalFormatting sqref="B89:C89">
    <cfRule type="dataBar" priority="283">
      <dataBar>
        <cfvo type="min"/>
        <cfvo type="max"/>
        <color rgb="FF638EC6"/>
      </dataBar>
    </cfRule>
    <cfRule type="duplicateValues" priority="284" stopIfTrue="1"/>
    <cfRule type="duplicateValues" priority="285" stopIfTrue="1"/>
    <cfRule type="duplicateValues" priority="286" stopIfTrue="1"/>
  </conditionalFormatting>
  <conditionalFormatting sqref="B90:C90">
    <cfRule type="duplicateValues" priority="279" stopIfTrue="1"/>
    <cfRule type="dataBar" priority="280">
      <dataBar>
        <cfvo type="min"/>
        <cfvo type="max"/>
        <color rgb="FF638EC6"/>
      </dataBar>
    </cfRule>
    <cfRule type="duplicateValues" priority="281" stopIfTrue="1"/>
    <cfRule type="duplicateValues" priority="282" stopIfTrue="1"/>
  </conditionalFormatting>
  <conditionalFormatting sqref="B93:C93 B85:C86">
    <cfRule type="dataBar" priority="339">
      <dataBar>
        <cfvo type="min"/>
        <cfvo type="max"/>
        <color rgb="FF638EC6"/>
      </dataBar>
    </cfRule>
    <cfRule type="duplicateValues" priority="340" stopIfTrue="1"/>
    <cfRule type="duplicateValues" priority="341" stopIfTrue="1"/>
    <cfRule type="duplicateValues" priority="342" stopIfTrue="1"/>
  </conditionalFormatting>
  <conditionalFormatting sqref="B93:C93">
    <cfRule type="dataBar" priority="299">
      <dataBar>
        <cfvo type="min"/>
        <cfvo type="max"/>
        <color rgb="FF638EC6"/>
      </dataBar>
    </cfRule>
    <cfRule type="duplicateValues" priority="300" stopIfTrue="1"/>
    <cfRule type="duplicateValues" priority="301" stopIfTrue="1"/>
    <cfRule type="duplicateValues" priority="302" stopIfTrue="1"/>
  </conditionalFormatting>
  <conditionalFormatting sqref="B94:C94">
    <cfRule type="dataBar" priority="295">
      <dataBar>
        <cfvo type="min"/>
        <cfvo type="max"/>
        <color rgb="FF638EC6"/>
      </dataBar>
    </cfRule>
    <cfRule type="duplicateValues" priority="296" stopIfTrue="1"/>
    <cfRule type="duplicateValues" priority="297" stopIfTrue="1"/>
    <cfRule type="duplicateValues" priority="298" stopIfTrue="1"/>
  </conditionalFormatting>
  <conditionalFormatting sqref="B95:C95">
    <cfRule type="duplicateValues" priority="335" stopIfTrue="1"/>
    <cfRule type="dataBar" priority="336">
      <dataBar>
        <cfvo type="min"/>
        <cfvo type="max"/>
        <color rgb="FF638EC6"/>
      </dataBar>
    </cfRule>
    <cfRule type="duplicateValues" priority="337" stopIfTrue="1"/>
    <cfRule type="duplicateValues" priority="338" stopIfTrue="1"/>
  </conditionalFormatting>
  <conditionalFormatting sqref="B95:C96">
    <cfRule type="dataBar" priority="315">
      <dataBar>
        <cfvo type="min"/>
        <cfvo type="max"/>
        <color rgb="FF638EC6"/>
      </dataBar>
    </cfRule>
    <cfRule type="duplicateValues" priority="316" stopIfTrue="1"/>
    <cfRule type="duplicateValues" priority="317" stopIfTrue="1"/>
    <cfRule type="duplicateValues" priority="318" stopIfTrue="1"/>
    <cfRule type="dataBar" priority="319">
      <dataBar>
        <cfvo type="min"/>
        <cfvo type="max"/>
        <color rgb="FF638EC6"/>
      </dataBar>
    </cfRule>
    <cfRule type="duplicateValues" priority="320" stopIfTrue="1"/>
    <cfRule type="duplicateValues" priority="321" stopIfTrue="1"/>
    <cfRule type="duplicateValues" priority="322" stopIfTrue="1"/>
    <cfRule type="dataBar" priority="323">
      <dataBar>
        <cfvo type="min"/>
        <cfvo type="max"/>
        <color rgb="FF638EC6"/>
      </dataBar>
    </cfRule>
    <cfRule type="duplicateValues" priority="324" stopIfTrue="1"/>
    <cfRule type="duplicateValues" priority="325" stopIfTrue="1"/>
    <cfRule type="duplicateValues" priority="326" stopIfTrue="1"/>
    <cfRule type="duplicateValues" priority="331" stopIfTrue="1"/>
    <cfRule type="dataBar" priority="332">
      <dataBar>
        <cfvo type="min"/>
        <cfvo type="max"/>
        <color rgb="FF638EC6"/>
      </dataBar>
    </cfRule>
    <cfRule type="duplicateValues" priority="333" stopIfTrue="1"/>
    <cfRule type="duplicateValues" priority="334" stopIfTrue="1"/>
  </conditionalFormatting>
  <conditionalFormatting sqref="B96:C96">
    <cfRule type="duplicateValues" priority="327" stopIfTrue="1"/>
    <cfRule type="dataBar" priority="328">
      <dataBar>
        <cfvo type="min"/>
        <cfvo type="max"/>
        <color rgb="FF638EC6"/>
      </dataBar>
    </cfRule>
    <cfRule type="duplicateValues" priority="329" stopIfTrue="1"/>
    <cfRule type="duplicateValues" priority="330" stopIfTrue="1"/>
  </conditionalFormatting>
  <conditionalFormatting sqref="B9:C9">
    <cfRule type="duplicateValues" priority="21" stopIfTrue="1"/>
    <cfRule type="dataBar" priority="22">
      <dataBar>
        <cfvo type="min"/>
        <cfvo type="max"/>
        <color rgb="FF638EC6"/>
      </dataBar>
    </cfRule>
    <cfRule type="duplicateValues" priority="23" stopIfTrue="1"/>
    <cfRule type="duplicateValues" priority="24" stopIfTrue="1"/>
    <cfRule type="duplicateValues" priority="25" stopIfTrue="1"/>
    <cfRule type="dataBar" priority="26">
      <dataBar>
        <cfvo type="min"/>
        <cfvo type="max"/>
        <color rgb="FF638EC6"/>
      </dataBar>
    </cfRule>
    <cfRule type="duplicateValues" priority="27" stopIfTrue="1"/>
    <cfRule type="duplicateValues" priority="28" stopIfTrue="1"/>
    <cfRule type="duplicateValues" priority="29" stopIfTrue="1"/>
    <cfRule type="duplicateValues" priority="30" stopIfTrue="1"/>
    <cfRule type="dataBar" priority="31">
      <dataBar>
        <cfvo type="min"/>
        <cfvo type="max"/>
        <color rgb="FF638EC6"/>
      </dataBar>
    </cfRule>
    <cfRule type="duplicateValues" priority="32" stopIfTrue="1"/>
    <cfRule type="duplicateValues" priority="33" stopIfTrue="1"/>
  </conditionalFormatting>
  <conditionalFormatting sqref="B9:C10">
    <cfRule type="duplicateValues" priority="13" stopIfTrue="1"/>
    <cfRule type="dataBar" priority="14">
      <dataBar>
        <cfvo type="min"/>
        <cfvo type="max"/>
        <color rgb="FF638EC6"/>
      </dataBar>
    </cfRule>
    <cfRule type="duplicateValues" priority="15" stopIfTrue="1"/>
    <cfRule type="duplicateValues" priority="16" stopIfTrue="1"/>
    <cfRule type="duplicateValues" priority="17" stopIfTrue="1"/>
    <cfRule type="dataBar" priority="18">
      <dataBar>
        <cfvo type="min"/>
        <cfvo type="max"/>
        <color rgb="FF638EC6"/>
      </dataBar>
    </cfRule>
    <cfRule type="duplicateValues" priority="19" stopIfTrue="1"/>
    <cfRule type="duplicateValues" priority="20" stopIfTrue="1"/>
    <cfRule type="duplicateValues" priority="34" stopIfTrue="1"/>
    <cfRule type="duplicateValues" priority="35" stopIfTrue="1"/>
    <cfRule type="dataBar" priority="36">
      <dataBar>
        <cfvo type="min"/>
        <cfvo type="max"/>
        <color rgb="FF638EC6"/>
      </dataBar>
    </cfRule>
    <cfRule type="duplicateValues" priority="37" stopIfTrue="1"/>
    <cfRule type="duplicateValues" priority="38" stopIfTrue="1"/>
  </conditionalFormatting>
  <conditionalFormatting sqref="B10:C10">
    <cfRule type="duplicateValues" priority="142" stopIfTrue="1"/>
    <cfRule type="dataBar" priority="143">
      <dataBar>
        <cfvo type="min"/>
        <cfvo type="max"/>
        <color rgb="FF638EC6"/>
      </dataBar>
    </cfRule>
    <cfRule type="duplicateValues" priority="144" stopIfTrue="1"/>
    <cfRule type="duplicateValues" priority="145" stopIfTrue="1"/>
    <cfRule type="dataBar" priority="150">
      <dataBar>
        <cfvo type="min"/>
        <cfvo type="max"/>
        <color rgb="FF638EC6"/>
      </dataBar>
    </cfRule>
    <cfRule type="duplicateValues" priority="151" stopIfTrue="1"/>
    <cfRule type="duplicateValues" priority="152" stopIfTrue="1"/>
    <cfRule type="duplicateValues" priority="153" stopIfTrue="1"/>
    <cfRule type="duplicateValues" priority="154" stopIfTrue="1"/>
    <cfRule type="dataBar" priority="155">
      <dataBar>
        <cfvo type="min"/>
        <cfvo type="max"/>
        <color rgb="FF638EC6"/>
      </dataBar>
    </cfRule>
    <cfRule type="duplicateValues" priority="156" stopIfTrue="1"/>
    <cfRule type="duplicateValues" priority="157" stopIfTrue="1"/>
    <cfRule type="duplicateValues" priority="158" stopIfTrue="1"/>
    <cfRule type="dataBar" priority="159">
      <dataBar>
        <cfvo type="min"/>
        <cfvo type="max"/>
        <color rgb="FF638EC6"/>
      </dataBar>
    </cfRule>
    <cfRule type="duplicateValues" priority="160" stopIfTrue="1"/>
    <cfRule type="duplicateValues" priority="161" stopIfTrue="1"/>
    <cfRule type="duplicateValues" priority="162" stopIfTrue="1"/>
  </conditionalFormatting>
  <conditionalFormatting sqref="C37">
    <cfRule type="dataBar" priority="586">
      <dataBar>
        <cfvo type="min"/>
        <cfvo type="max"/>
        <color rgb="FF638EC6"/>
      </dataBar>
    </cfRule>
    <cfRule type="duplicateValues" priority="587" stopIfTrue="1"/>
    <cfRule type="duplicateValues" priority="588" stopIfTrue="1"/>
    <cfRule type="duplicateValues" priority="589" stopIfTrue="1"/>
  </conditionalFormatting>
  <conditionalFormatting sqref="C54">
    <cfRule type="duplicateValues" priority="4062" stopIfTrue="1"/>
    <cfRule type="dataBar" priority="4063">
      <dataBar>
        <cfvo type="min"/>
        <cfvo type="max"/>
        <color rgb="FF638EC6"/>
      </dataBar>
    </cfRule>
    <cfRule type="duplicateValues" priority="4064" stopIfTrue="1"/>
    <cfRule type="duplicateValues" priority="4065" stopIfTrue="1"/>
  </conditionalFormatting>
  <conditionalFormatting sqref="C16">
    <cfRule type="dataBar" priority="486">
      <dataBar>
        <cfvo type="min"/>
        <cfvo type="max"/>
        <color rgb="FF638EC6"/>
      </dataBar>
    </cfRule>
    <cfRule type="duplicateValues" priority="487" stopIfTrue="1"/>
    <cfRule type="duplicateValues" priority="488" stopIfTrue="1"/>
    <cfRule type="duplicateValues" priority="489" stopIfTrue="1"/>
  </conditionalFormatting>
  <conditionalFormatting sqref="C83">
    <cfRule type="dataBar" priority="187">
      <dataBar>
        <cfvo type="min"/>
        <cfvo type="max"/>
        <color rgb="FF638EC6"/>
      </dataBar>
    </cfRule>
    <cfRule type="duplicateValues" priority="188" stopIfTrue="1"/>
    <cfRule type="duplicateValues" priority="189" stopIfTrue="1"/>
    <cfRule type="duplicateValues" priority="190" stopIfTrue="1"/>
    <cfRule type="duplicateValues" priority="191" stopIfTrue="1"/>
    <cfRule type="dataBar" priority="192">
      <dataBar>
        <cfvo type="min"/>
        <cfvo type="max"/>
        <color rgb="FF638EC6"/>
      </dataBar>
    </cfRule>
    <cfRule type="duplicateValues" priority="193" stopIfTrue="1"/>
    <cfRule type="duplicateValues" priority="194" stopIfTrue="1"/>
  </conditionalFormatting>
  <conditionalFormatting sqref="C85">
    <cfRule type="dataBar" priority="100">
      <dataBar>
        <cfvo type="min"/>
        <cfvo type="max"/>
        <color rgb="FF638EC6"/>
      </dataBar>
    </cfRule>
    <cfRule type="duplicateValues" priority="101" stopIfTrue="1"/>
    <cfRule type="duplicateValues" priority="102" stopIfTrue="1"/>
    <cfRule type="duplicateValues" priority="103" stopIfTrue="1"/>
    <cfRule type="duplicateValues" priority="104" stopIfTrue="1"/>
    <cfRule type="dataBar" priority="105">
      <dataBar>
        <cfvo type="min"/>
        <cfvo type="max"/>
        <color rgb="FF638EC6"/>
      </dataBar>
    </cfRule>
    <cfRule type="duplicateValues" priority="106" stopIfTrue="1"/>
    <cfRule type="duplicateValues" priority="107" stopIfTrue="1"/>
  </conditionalFormatting>
  <conditionalFormatting sqref="C87">
    <cfRule type="dataBar" priority="311">
      <dataBar>
        <cfvo type="min"/>
        <cfvo type="max"/>
        <color rgb="FF638EC6"/>
      </dataBar>
    </cfRule>
    <cfRule type="duplicateValues" priority="312" stopIfTrue="1"/>
    <cfRule type="duplicateValues" priority="313" stopIfTrue="1"/>
    <cfRule type="duplicateValues" priority="314" stopIfTrue="1"/>
  </conditionalFormatting>
  <conditionalFormatting sqref="C10">
    <cfRule type="duplicateValues" priority="138" stopIfTrue="1"/>
    <cfRule type="dataBar" priority="139">
      <dataBar>
        <cfvo type="min"/>
        <cfvo type="max"/>
        <color rgb="FF638EC6"/>
      </dataBar>
    </cfRule>
    <cfRule type="duplicateValues" priority="140" stopIfTrue="1"/>
    <cfRule type="duplicateValues" priority="141" stopIfTrue="1"/>
  </conditionalFormatting>
  <conditionalFormatting sqref="N17 N19 N21 N23 N3 N25 N27 N31 N7 N33 N35 N37 N39 N41 N43 N45 N47 N13 N5 N49 N51 N11 N53 N55 N57 N59 N61 N63 N65 N15 N67 N69 N71 N73 N75 N77 N79 N81 N83 N85 N87 N89 N91 N93 N95 N9 L3:M96">
    <cfRule type="cellIs" dxfId="0" priority="15629" stopIfTrue="1" operator="greaterThan">
      <formula>0</formula>
    </cfRule>
  </conditionalFormatting>
  <conditionalFormatting sqref="S31:S32">
    <cfRule type="duplicateValues" priority="14688" stopIfTrue="1"/>
    <cfRule type="dataBar" priority="14689">
      <dataBar>
        <cfvo type="min"/>
        <cfvo type="max"/>
        <color rgb="FF638EC6"/>
      </dataBar>
    </cfRule>
    <cfRule type="duplicateValues" priority="14690" stopIfTrue="1"/>
    <cfRule type="duplicateValues" priority="14691" stopIfTrue="1"/>
  </conditionalFormatting>
  <conditionalFormatting sqref="S31:T32">
    <cfRule type="dataBar" priority="14696">
      <dataBar>
        <cfvo type="min"/>
        <cfvo type="max"/>
        <color rgb="FF638EC6"/>
      </dataBar>
    </cfRule>
    <cfRule type="duplicateValues" priority="14697" stopIfTrue="1"/>
    <cfRule type="duplicateValues" priority="14698" stopIfTrue="1"/>
    <cfRule type="duplicateValues" priority="14699" stopIfTrue="1"/>
    <cfRule type="dataBar" priority="14791">
      <dataBar>
        <cfvo type="min"/>
        <cfvo type="max"/>
        <color rgb="FF638EC6"/>
      </dataBar>
    </cfRule>
    <cfRule type="duplicateValues" priority="14792" stopIfTrue="1"/>
    <cfRule type="duplicateValues" priority="14793" stopIfTrue="1"/>
    <cfRule type="duplicateValues" priority="14794" stopIfTrue="1"/>
  </conditionalFormatting>
  <conditionalFormatting sqref="B53">
    <cfRule type="dataBar" priority="20708">
      <dataBar>
        <cfvo type="min"/>
        <cfvo type="max"/>
        <color rgb="FF638EC6"/>
      </dataBar>
    </cfRule>
    <cfRule type="duplicateValues" priority="20709" stopIfTrue="1"/>
    <cfRule type="duplicateValues" priority="20710" stopIfTrue="1"/>
    <cfRule type="duplicateValues" priority="20711" stopIfTrue="1"/>
    <cfRule type="dataBar" priority="20712">
      <dataBar>
        <cfvo type="min"/>
        <cfvo type="max"/>
        <color rgb="FF638EC6"/>
      </dataBar>
    </cfRule>
    <cfRule type="duplicateValues" priority="20713" stopIfTrue="1"/>
    <cfRule type="duplicateValues" priority="20714" stopIfTrue="1"/>
    <cfRule type="duplicateValues" priority="20715" stopIfTrue="1"/>
    <cfRule type="dataBar" priority="20716">
      <dataBar>
        <cfvo type="min"/>
        <cfvo type="max"/>
        <color rgb="FF638EC6"/>
      </dataBar>
    </cfRule>
    <cfRule type="duplicateValues" priority="20717" stopIfTrue="1"/>
    <cfRule type="duplicateValues" priority="20718" stopIfTrue="1"/>
    <cfRule type="expression" priority="20719" stopIfTrue="1">
      <formula>AND(COUNTIF($F$50:$F$50, B53)+COUNTIF(#REF!, B53)&gt;1,NOT(ISBLANK(B53)))</formula>
    </cfRule>
    <cfRule type="expression" priority="20720" stopIfTrue="1">
      <formula>AND(COUNTIF(#REF!, B53)+COUNTIF($F$50:$F$50, B53)&gt;1,NOT(ISBLANK(B53)))</formula>
    </cfRule>
    <cfRule type="duplicateValues" priority="20721" stopIfTrue="1"/>
    <cfRule type="dataBar" priority="20722">
      <dataBar>
        <cfvo type="min"/>
        <cfvo type="max"/>
        <color rgb="FF638EC6"/>
      </dataBar>
    </cfRule>
    <cfRule type="duplicateValues" priority="20723" stopIfTrue="1"/>
    <cfRule type="duplicateValues" priority="20724" stopIfTrue="1"/>
    <cfRule type="duplicateValues" priority="20725" stopIfTrue="1"/>
    <cfRule type="duplicateValues" priority="20726" stopIfTrue="1"/>
    <cfRule type="dataBar" priority="20727">
      <dataBar>
        <cfvo type="min"/>
        <cfvo type="max"/>
        <color rgb="FF638EC6"/>
      </dataBar>
    </cfRule>
    <cfRule type="duplicateValues" priority="20728" stopIfTrue="1"/>
    <cfRule type="duplicateValues" priority="20729" stopIfTrue="1"/>
    <cfRule type="expression" priority="20730" stopIfTrue="1">
      <formula>AND(COUNTIF($F$24:$F$24, B53)+COUNTIF($F$50:$F$50, B53)&gt;1,NOT(ISBLANK(B53)))</formula>
    </cfRule>
    <cfRule type="expression" priority="20731" stopIfTrue="1">
      <formula>AND(COUNTIF($F$50:$F$50, B53)+COUNTIF($F$24:$F$24, B53)&gt;1,NOT(ISBLANK(B53)))</formula>
    </cfRule>
  </conditionalFormatting>
  <conditionalFormatting sqref="B53:C53">
    <cfRule type="dataBar" priority="20732">
      <dataBar>
        <cfvo type="min"/>
        <cfvo type="max"/>
        <color rgb="FF638EC6"/>
      </dataBar>
    </cfRule>
    <cfRule type="duplicateValues" priority="20733" stopIfTrue="1"/>
    <cfRule type="duplicateValues" priority="20734" stopIfTrue="1"/>
    <cfRule type="expression" priority="20735" stopIfTrue="1">
      <formula>AND(COUNTIF($G$24:$H$24, B53)+COUNTIF($E$50:$G$50, B53)&gt;1,NOT(ISBLANK(B53)))</formula>
    </cfRule>
    <cfRule type="expression" priority="20736" stopIfTrue="1">
      <formula>AND(COUNTIF($G$24:$H$24, B53)+COUNTIF($F$50:$G$50, B53)&gt;1,NOT(ISBLANK(B53)))</formula>
    </cfRule>
    <cfRule type="duplicateValues" priority="20737" stopIfTrue="1"/>
    <cfRule type="duplicateValues" priority="20738" stopIfTrue="1"/>
    <cfRule type="expression" priority="20739" stopIfTrue="1">
      <formula>AND(COUNTIF($G$24:$G$24, B53)+COUNTIF($E$50:$F$50, B53)&gt;1,NOT(ISBLANK(B53)))</formula>
    </cfRule>
    <cfRule type="duplicateValues" priority="20740" stopIfTrue="1"/>
    <cfRule type="duplicateValues" priority="20741" stopIfTrue="1"/>
    <cfRule type="expression" priority="20742" stopIfTrue="1">
      <formula>AND(COUNTIF($F$50:$F$50, B53)+COUNTIF($G$24:$G$24, B53)&gt;1,NOT(ISBLANK(B53)))</formula>
    </cfRule>
    <cfRule type="expression" priority="20743" stopIfTrue="1">
      <formula>AND(COUNTIF($G$24:$G$24, B53)+COUNTIF($F$50:$F$50, B53)&gt;1,NOT(ISBLANK(B53)))</formula>
    </cfRule>
    <cfRule type="expression" priority="20744" stopIfTrue="1">
      <formula>AND(COUNTIF($F$50:$F$50, B53)+COUNTIF($G$24:$G$24, B53)&gt;1,NOT(ISBLANK(B53)))</formula>
    </cfRule>
    <cfRule type="expression" priority="20745" stopIfTrue="1">
      <formula>AND(COUNTIF($G$24:$G$24, B53)+COUNTIF($F$50:$F$50, B53)&gt;1,NOT(ISBLANK(B53)))</formula>
    </cfRule>
    <cfRule type="duplicateValues" priority="20746" stopIfTrue="1"/>
    <cfRule type="dataBar" priority="20747">
      <dataBar>
        <cfvo type="min"/>
        <cfvo type="max"/>
        <color rgb="FF638EC6"/>
      </dataBar>
    </cfRule>
    <cfRule type="duplicateValues" priority="20748" stopIfTrue="1"/>
    <cfRule type="duplicateValues" priority="20749" stopIfTrue="1"/>
    <cfRule type="expression" priority="20750" stopIfTrue="1">
      <formula>AND(COUNTIF($F$50:$F$50, B53)+COUNTIF($G$24:$G$24, B53)&gt;1,NOT(ISBLANK(B53)))</formula>
    </cfRule>
    <cfRule type="expression" priority="20751" stopIfTrue="1">
      <formula>AND(COUNTIF($G$24:$G$24, B53)+COUNTIF($F$50:$F$50, B53)&gt;1,NOT(ISBLANK(B53)))</formula>
    </cfRule>
    <cfRule type="expression" priority="20752" stopIfTrue="1">
      <formula>AND(COUNTIF($F$50:$F$50, B53)+COUNTIF($G$24:$G$24, B53)&gt;1,NOT(ISBLANK(B53)))</formula>
    </cfRule>
    <cfRule type="expression" priority="20753" stopIfTrue="1">
      <formula>AND(COUNTIF($G$24:$G$24, B53)+COUNTIF($F$50:$F$50, B53)&gt;1,NOT(ISBLANK(B53)))</formula>
    </cfRule>
    <cfRule type="expression" priority="20754" stopIfTrue="1">
      <formula>AND(COUNTIF($G$24:$G$24, B53)+COUNTIF($E$50:$E$50, B53)&gt;1,NOT(ISBLANK(B53)))</formula>
    </cfRule>
    <cfRule type="dataBar" priority="20755">
      <dataBar>
        <cfvo type="min"/>
        <cfvo type="max"/>
        <color rgb="FF638EC6"/>
      </dataBar>
    </cfRule>
    <cfRule type="duplicateValues" priority="20756" stopIfTrue="1"/>
    <cfRule type="duplicateValues" priority="20757" stopIfTrue="1"/>
    <cfRule type="duplicateValues" priority="20758" stopIfTrue="1"/>
    <cfRule type="expression" priority="20759" stopIfTrue="1">
      <formula>AND(COUNTIF($E$50:$E$50, B53)+COUNTIF($G$24:$G$24, B53)&gt;1,NOT(ISBLANK(B53)))</formula>
    </cfRule>
    <cfRule type="expression" priority="20760" stopIfTrue="1">
      <formula>AND(COUNTIF($G$24:$G$24, B53)+COUNTIF($E$50:$E$50, B53)&gt;1,NOT(ISBLANK(B53)))</formula>
    </cfRule>
    <cfRule type="duplicateValues" priority="20761" stopIfTrue="1"/>
    <cfRule type="expression" priority="20762" stopIfTrue="1">
      <formula>AND(COUNTIF($G$24:$G$24, B53)+COUNTIF($E$50:$F$50, B53)&gt;1,NOT(ISBLANK(B53)))</formula>
    </cfRule>
    <cfRule type="expression" priority="20763" stopIfTrue="1">
      <formula>AND(COUNTIF($G$24:$G$24, B53)+COUNTIF($F$50:$F$50, B53)&gt;1,NOT(ISBLANK(B53)))</formula>
    </cfRule>
    <cfRule type="expression" priority="20764" stopIfTrue="1">
      <formula>AND(COUNTIF($F$50:$F$50, B53)+COUNTIF($G$24:$G$24, B53)&gt;1,NOT(ISBLANK(B53)))</formula>
    </cfRule>
    <cfRule type="expression" priority="20765" stopIfTrue="1">
      <formula>AND(COUNTIF($G$24:$G$24, B53)+COUNTIF($F$50:$F$50, B53)&gt;1,NOT(ISBLANK(B53)))</formula>
    </cfRule>
    <cfRule type="expression" priority="20766" stopIfTrue="1">
      <formula>AND(COUNTIF($G$24:$G$24, B53)+COUNTIF($E$50:$E$50, B53)&gt;1,NOT(ISBLANK(B53)))</formula>
    </cfRule>
    <cfRule type="duplicateValues" priority="20767" stopIfTrue="1"/>
    <cfRule type="dataBar" priority="20768">
      <dataBar>
        <cfvo type="min"/>
        <cfvo type="max"/>
        <color rgb="FF638EC6"/>
      </dataBar>
    </cfRule>
    <cfRule type="duplicateValues" priority="20769" stopIfTrue="1"/>
    <cfRule type="duplicateValues" priority="20770" stopIfTrue="1"/>
    <cfRule type="duplicateValues" priority="20771" stopIfTrue="1"/>
    <cfRule type="dataBar" priority="20772">
      <dataBar>
        <cfvo type="min"/>
        <cfvo type="max"/>
        <color rgb="FF638EC6"/>
      </dataBar>
    </cfRule>
    <cfRule type="duplicateValues" priority="20773" stopIfTrue="1"/>
    <cfRule type="duplicateValues" priority="20774" stopIfTrue="1"/>
    <cfRule type="duplicateValues" priority="20775" stopIfTrue="1"/>
    <cfRule type="dataBar" priority="20776">
      <dataBar>
        <cfvo type="min"/>
        <cfvo type="max"/>
        <color rgb="FF638EC6"/>
      </dataBar>
    </cfRule>
    <cfRule type="duplicateValues" priority="20777" stopIfTrue="1"/>
    <cfRule type="duplicateValues" priority="20778" stopIfTrue="1"/>
    <cfRule type="duplicateValues" priority="20779" stopIfTrue="1"/>
    <cfRule type="duplicateValues" priority="20780" stopIfTrue="1"/>
    <cfRule type="duplicateValues" priority="20781" stopIfTrue="1"/>
    <cfRule type="dataBar" priority="20782">
      <dataBar>
        <cfvo type="min"/>
        <cfvo type="max"/>
        <color rgb="FF638EC6"/>
      </dataBar>
    </cfRule>
    <cfRule type="duplicateValues" priority="20783" stopIfTrue="1"/>
    <cfRule type="duplicateValues" priority="20784" stopIfTrue="1"/>
    <cfRule type="duplicateValues" priority="20785" stopIfTrue="1"/>
    <cfRule type="dataBar" priority="20786">
      <dataBar>
        <cfvo type="min"/>
        <cfvo type="max"/>
        <color rgb="FF638EC6"/>
      </dataBar>
    </cfRule>
    <cfRule type="duplicateValues" priority="20787" stopIfTrue="1"/>
    <cfRule type="duplicateValues" priority="20788" stopIfTrue="1"/>
    <cfRule type="expression" priority="20789" stopIfTrue="1">
      <formula>AND(COUNTIF($G$24:$H$24, B53)+COUNTIF($E$50:$H$50, B53)&gt;1,NOT(ISBLANK(B53)))</formula>
    </cfRule>
    <cfRule type="expression" priority="20790" stopIfTrue="1">
      <formula>AND(COUNTIF($G$24:$G$24, B53)+COUNTIF($D$50:$G$50, B53)&gt;1,NOT(ISBLANK(B53)))</formula>
    </cfRule>
    <cfRule type="expression" priority="20791" stopIfTrue="1">
      <formula>AND(COUNTIF($F$50:$F$50, B53)+COUNTIF($G$24:$G$24, B53)&gt;1,NOT(ISBLANK(B53)))</formula>
    </cfRule>
    <cfRule type="expression" priority="20792" stopIfTrue="1">
      <formula>AND(COUNTIF($G$24:$G$24, B53)+COUNTIF($F$50:$F$50, B53)&gt;1,NOT(ISBLANK(B53)))</formula>
    </cfRule>
    <cfRule type="dataBar" priority="20793">
      <dataBar>
        <cfvo type="min"/>
        <cfvo type="max"/>
        <color rgb="FF638EC6"/>
      </dataBar>
    </cfRule>
    <cfRule type="duplicateValues" priority="20794" stopIfTrue="1"/>
    <cfRule type="duplicateValues" priority="20795" stopIfTrue="1"/>
    <cfRule type="expression" priority="20796" stopIfTrue="1">
      <formula>AND(COUNTIF($E$50:$E$50, B53)+COUNTIF($G$24:$G$24, B53)&gt;1,NOT(ISBLANK(B53)))</formula>
    </cfRule>
    <cfRule type="expression" priority="20797" stopIfTrue="1">
      <formula>AND(COUNTIF($G$24:$G$24, B53)+COUNTIF($E$50:$E$50, B53)&gt;1,NOT(ISBLANK(B53)))</formula>
    </cfRule>
    <cfRule type="duplicateValues" priority="20798" stopIfTrue="1"/>
    <cfRule type="dataBar" priority="20799">
      <dataBar>
        <cfvo type="min"/>
        <cfvo type="max"/>
        <color rgb="FF638EC6"/>
      </dataBar>
    </cfRule>
    <cfRule type="duplicateValues" priority="20800" stopIfTrue="1"/>
    <cfRule type="duplicateValues" priority="20801" stopIfTrue="1"/>
    <cfRule type="dataBar" priority="20802">
      <dataBar>
        <cfvo type="min"/>
        <cfvo type="max"/>
        <color rgb="FF638EC6"/>
      </dataBar>
    </cfRule>
    <cfRule type="duplicateValues" priority="20803" stopIfTrue="1"/>
    <cfRule type="duplicateValues" priority="20804" stopIfTrue="1"/>
    <cfRule type="duplicateValues" priority="20805" stopIfTrue="1"/>
    <cfRule type="dataBar" priority="20806">
      <dataBar>
        <cfvo type="min"/>
        <cfvo type="max"/>
        <color rgb="FF638EC6"/>
      </dataBar>
    </cfRule>
    <cfRule type="duplicateValues" priority="20807" stopIfTrue="1"/>
    <cfRule type="duplicateValues" priority="20808" stopIfTrue="1"/>
    <cfRule type="expression" priority="20809" stopIfTrue="1">
      <formula>AND(COUNTIF($G$24:$H$24, B53)+COUNTIF($F$50:$F$50, B53)&gt;1,NOT(ISBLANK(B53)))</formula>
    </cfRule>
    <cfRule type="duplicateValues" priority="20810" stopIfTrue="1"/>
    <cfRule type="duplicateValues" priority="20811" stopIfTrue="1"/>
    <cfRule type="expression" priority="20812" stopIfTrue="1">
      <formula>AND(COUNTIF($G$24:$G$24, B53)+COUNTIF($D$50:$G$50, B53)&gt;1,NOT(ISBLANK(B53)))</formula>
    </cfRule>
    <cfRule type="expression" priority="20813" stopIfTrue="1">
      <formula>AND(COUNTIF($G$24:$G$24, B53)+COUNTIF($F$50:$F$50, B53)&gt;1,NOT(ISBLANK(B53)))</formula>
    </cfRule>
    <cfRule type="expression" priority="20814" stopIfTrue="1">
      <formula>AND(COUNTIF($G$50:$G$50, B53)+COUNTIF($G$24:$G$24, B53)&gt;1,NOT(ISBLANK(B53)))</formula>
    </cfRule>
    <cfRule type="expression" priority="20815" stopIfTrue="1">
      <formula>AND(COUNTIF($G$24:$G$24, B53)+COUNTIF($G$50:$G$50, B53)&gt;1,NOT(ISBLANK(B53)))</formula>
    </cfRule>
    <cfRule type="dataBar" priority="20816">
      <dataBar>
        <cfvo type="min"/>
        <cfvo type="max"/>
        <color rgb="FF638EC6"/>
      </dataBar>
    </cfRule>
    <cfRule type="duplicateValues" priority="20817" stopIfTrue="1"/>
    <cfRule type="duplicateValues" priority="20818" stopIfTrue="1"/>
    <cfRule type="duplicateValues" priority="20819" stopIfTrue="1"/>
    <cfRule type="expression" priority="20820" stopIfTrue="1">
      <formula>AND(COUNTIF($F$50:$F$50, B53)+COUNTIF($G$24:$G$24, B53)&gt;1,NOT(ISBLANK(B53)))</formula>
    </cfRule>
    <cfRule type="expression" priority="20821" stopIfTrue="1">
      <formula>AND(COUNTIF($G$24:$G$24, B53)+COUNTIF($F$50:$F$50, B53)&gt;1,NOT(ISBLANK(B53)))</formula>
    </cfRule>
    <cfRule type="expression" priority="20822" stopIfTrue="1">
      <formula>AND(COUNTIF($G$24:$G$24, B53)+COUNTIF($F$50:$F$50, B53)&gt;1,NOT(ISBLANK(B53)))</formula>
    </cfRule>
    <cfRule type="expression" priority="20823" stopIfTrue="1">
      <formula>AND(COUNTIF($F$50:$F$50, B53)+COUNTIF($G$24:$G$24, B53)&gt;1,NOT(ISBLANK(B53)))</formula>
    </cfRule>
    <cfRule type="expression" priority="20824" stopIfTrue="1">
      <formula>AND(COUNTIF($G$24:$G$24, B53)+COUNTIF($F$50:$F$50, B53)&gt;1,NOT(ISBLANK(B53)))</formula>
    </cfRule>
    <cfRule type="expression" priority="20825" stopIfTrue="1">
      <formula>AND(COUNTIF($G$24:$G$24, B53)+COUNTIF($E$50:$E$50, B53)&gt;1,NOT(ISBLANK(B53)))</formula>
    </cfRule>
    <cfRule type="duplicateValues" priority="20826" stopIfTrue="1"/>
    <cfRule type="dataBar" priority="20827">
      <dataBar>
        <cfvo type="min"/>
        <cfvo type="max"/>
        <color rgb="FF638EC6"/>
      </dataBar>
    </cfRule>
    <cfRule type="duplicateValues" priority="20828" stopIfTrue="1"/>
    <cfRule type="duplicateValues" priority="20829" stopIfTrue="1"/>
    <cfRule type="duplicateValues" priority="20830" stopIfTrue="1"/>
    <cfRule type="dataBar" priority="20831">
      <dataBar>
        <cfvo type="min"/>
        <cfvo type="max"/>
        <color rgb="FF638EC6"/>
      </dataBar>
    </cfRule>
    <cfRule type="duplicateValues" priority="20832" stopIfTrue="1"/>
    <cfRule type="duplicateValues" priority="20833" stopIfTrue="1"/>
    <cfRule type="duplicateValues" priority="20834" stopIfTrue="1"/>
    <cfRule type="duplicateValues" priority="20835" stopIfTrue="1"/>
    <cfRule type="duplicateValues" priority="20836" stopIfTrue="1"/>
    <cfRule type="dataBar" priority="20837">
      <dataBar>
        <cfvo type="min"/>
        <cfvo type="max"/>
        <color rgb="FF638EC6"/>
      </dataBar>
    </cfRule>
    <cfRule type="duplicateValues" priority="20838" stopIfTrue="1"/>
    <cfRule type="duplicateValues" priority="20839" stopIfTrue="1"/>
    <cfRule type="duplicateValues" priority="20840" stopIfTrue="1"/>
    <cfRule type="dataBar" priority="20841">
      <dataBar>
        <cfvo type="min"/>
        <cfvo type="max"/>
        <color rgb="FF638EC6"/>
      </dataBar>
    </cfRule>
    <cfRule type="duplicateValues" priority="20842" stopIfTrue="1"/>
    <cfRule type="duplicateValues" priority="20843" stopIfTrue="1"/>
    <cfRule type="expression" priority="20844" stopIfTrue="1">
      <formula>AND(COUNTIF($G$24:$H$24, B53)+COUNTIF($E$50:$G$50, B53)&gt;1,NOT(ISBLANK(B53)))</formula>
    </cfRule>
    <cfRule type="expression" priority="20845" stopIfTrue="1">
      <formula>AND(COUNTIF($G$24:$G$24, B53)+COUNTIF($D$50:$F$50, B53)&gt;1,NOT(ISBLANK(B53)))</formula>
    </cfRule>
    <cfRule type="expression" priority="20846" stopIfTrue="1">
      <formula>AND(COUNTIF($F$50:$F$50, B53)+COUNTIF($G$24:$G$24, B53)&gt;1,NOT(ISBLANK(B53)))</formula>
    </cfRule>
    <cfRule type="expression" priority="20847" stopIfTrue="1">
      <formula>AND(COUNTIF($G$24:$G$24, B53)+COUNTIF($F$50:$F$50, B53)&gt;1,NOT(ISBLANK(B53)))</formula>
    </cfRule>
    <cfRule type="expression" priority="20848" stopIfTrue="1">
      <formula>AND(COUNTIF($E$50:$E$50, B53)+COUNTIF($G$24:$G$24, B53)&gt;1,NOT(ISBLANK(B53)))</formula>
    </cfRule>
    <cfRule type="expression" priority="20849" stopIfTrue="1">
      <formula>AND(COUNTIF($G$24:$G$24, B53)+COUNTIF($E$50:$E$50, B53)&gt;1,NOT(ISBLANK(B53)))</formula>
    </cfRule>
    <cfRule type="expression" priority="20850" stopIfTrue="1">
      <formula>AND(COUNTIF($G$24:$G$24, B53)+COUNTIF($D$50:$F$50, B53)&gt;1,NOT(ISBLANK(B53)))</formula>
    </cfRule>
    <cfRule type="expression" priority="20851" stopIfTrue="1">
      <formula>AND(COUNTIF($G$24:$G$24, B53)+COUNTIF($F$50:$F$50, B53)&gt;1,NOT(ISBLANK(B53)))</formula>
    </cfRule>
    <cfRule type="expression" priority="20852" stopIfTrue="1">
      <formula>AND(COUNTIF($G$50:$G$50, B53)+COUNTIF($G$24:$G$24, B53)&gt;1,NOT(ISBLANK(B53)))</formula>
    </cfRule>
    <cfRule type="expression" priority="20853" stopIfTrue="1">
      <formula>AND(COUNTIF($G$24:$G$24, B53)+COUNTIF($G$50:$G$50, B53)&gt;1,NOT(ISBLANK(B53)))</formula>
    </cfRule>
    <cfRule type="dataBar" priority="20854">
      <dataBar>
        <cfvo type="min"/>
        <cfvo type="max"/>
        <color rgb="FF638EC6"/>
      </dataBar>
    </cfRule>
    <cfRule type="duplicateValues" priority="20855" stopIfTrue="1"/>
    <cfRule type="duplicateValues" priority="20856" stopIfTrue="1"/>
    <cfRule type="duplicateValues" priority="20857" stopIfTrue="1"/>
    <cfRule type="expression" priority="20858" stopIfTrue="1">
      <formula>AND(COUNTIF($F$50:$F$50, B53)+COUNTIF($G$24:$G$24, B53)&gt;1,NOT(ISBLANK(B53)))</formula>
    </cfRule>
    <cfRule type="expression" priority="20859" stopIfTrue="1">
      <formula>AND(COUNTIF($G$24:$G$24, B53)+COUNTIF($F$50:$F$50, B53)&gt;1,NOT(ISBLANK(B53)))</formula>
    </cfRule>
    <cfRule type="duplicateValues" priority="20860" stopIfTrue="1"/>
  </conditionalFormatting>
  <conditionalFormatting sqref="B53:C54">
    <cfRule type="dataBar" priority="20861">
      <dataBar>
        <cfvo type="min"/>
        <cfvo type="max"/>
        <color rgb="FF638EC6"/>
      </dataBar>
    </cfRule>
    <cfRule type="duplicateValues" priority="20862" stopIfTrue="1"/>
    <cfRule type="duplicateValues" priority="20863" stopIfTrue="1"/>
    <cfRule type="expression" priority="20864" stopIfTrue="1">
      <formula>AND(COUNTIF($F$51:$F$51, B53)+COUNTIF($G$23:$G$24, B53)&gt;1,NOT(ISBLANK(B53)))</formula>
    </cfRule>
    <cfRule type="expression" priority="20865" stopIfTrue="1">
      <formula>AND(COUNTIF($G$23:$G$24, B53)+COUNTIF($F$51:$F$51, B53)&gt;1,NOT(ISBLANK(B53)))</formula>
    </cfRule>
    <cfRule type="dataBar" priority="20866">
      <dataBar>
        <cfvo type="min"/>
        <cfvo type="max"/>
        <color rgb="FF638EC6"/>
      </dataBar>
    </cfRule>
    <cfRule type="duplicateValues" priority="20867" stopIfTrue="1"/>
    <cfRule type="duplicateValues" priority="20868" stopIfTrue="1"/>
    <cfRule type="expression" priority="20869" stopIfTrue="1">
      <formula>AND(COUNTIF($G$23:$H$24, B53)+COUNTIF($E$50:$F$51, B53)+COUNTIF($I$24:$I$24, B53)&gt;1,NOT(ISBLANK(B53)))</formula>
    </cfRule>
    <cfRule type="expression" priority="20870" stopIfTrue="1">
      <formula>AND(COUNTIF($G$23:$H$24, B53)+COUNTIF($F$50:$F$51, B53)&gt;1,NOT(ISBLANK(B53)))</formula>
    </cfRule>
    <cfRule type="duplicateValues" priority="20871" stopIfTrue="1"/>
    <cfRule type="duplicateValues" priority="20872" stopIfTrue="1"/>
    <cfRule type="expression" priority="20873" stopIfTrue="1">
      <formula>AND(COUNTIF($E$50:$F$51, B53)+COUNTIF($G$23:$G$24, B53)+COUNTIF($I$24:$I$24, B53)&gt;1,NOT(ISBLANK(B53)))</formula>
    </cfRule>
  </conditionalFormatting>
  <conditionalFormatting sqref="C53">
    <cfRule type="duplicateValues" priority="20874" stopIfTrue="1"/>
    <cfRule type="expression" priority="20875" stopIfTrue="1">
      <formula>AND(COUNTIF($G$50:$G$50, C53)+COUNTIF($G$24:$H$24, C53)&gt;1,NOT(ISBLANK(C53)))</formula>
    </cfRule>
    <cfRule type="expression" priority="20876" stopIfTrue="1">
      <formula>AND(COUNTIF($G$24:$H$24, C53)+COUNTIF($G$50:$G$50, C53)&gt;1,NOT(ISBLANK(C53)))</formula>
    </cfRule>
  </conditionalFormatting>
  <conditionalFormatting sqref="B54:C54">
    <cfRule type="duplicateValues" priority="20893" stopIfTrue="1"/>
    <cfRule type="dataBar" priority="20894">
      <dataBar>
        <cfvo type="min"/>
        <cfvo type="max"/>
        <color rgb="FF638EC6"/>
      </dataBar>
    </cfRule>
    <cfRule type="duplicateValues" priority="20895" stopIfTrue="1"/>
    <cfRule type="duplicateValues" priority="20896" stopIfTrue="1"/>
    <cfRule type="expression" priority="20897" stopIfTrue="1">
      <formula>AND(COUNTIF($F$51:$F$51, B54)+COUNTIF($G$3:$G$3, B54)&gt;1,NOT(ISBLANK(B54)))</formula>
    </cfRule>
    <cfRule type="expression" priority="20898" stopIfTrue="1">
      <formula>AND(COUNTIF($G$3:$G$3, B54)+COUNTIF($F$51:$F$51, B54)&gt;1,NOT(ISBLANK(B54)))</formula>
    </cfRule>
    <cfRule type="duplicateValues" priority="20899" stopIfTrue="1"/>
    <cfRule type="duplicateValues" priority="20900" stopIfTrue="1"/>
    <cfRule type="dataBar" priority="20901">
      <dataBar>
        <cfvo type="min"/>
        <cfvo type="max"/>
        <color rgb="FF638EC6"/>
      </dataBar>
    </cfRule>
    <cfRule type="duplicateValues" priority="20902" stopIfTrue="1"/>
    <cfRule type="duplicateValues" priority="20903" stopIfTrue="1"/>
    <cfRule type="duplicateValues" priority="20904" stopIfTrue="1"/>
    <cfRule type="dataBar" priority="20905">
      <dataBar>
        <cfvo type="min"/>
        <cfvo type="max"/>
        <color rgb="FF638EC6"/>
      </dataBar>
    </cfRule>
    <cfRule type="duplicateValues" priority="20906" stopIfTrue="1"/>
    <cfRule type="duplicateValues" priority="20907" stopIfTrue="1"/>
    <cfRule type="dataBar" priority="20908">
      <dataBar>
        <cfvo type="min"/>
        <cfvo type="max"/>
        <color rgb="FF638EC6"/>
      </dataBar>
    </cfRule>
    <cfRule type="duplicateValues" priority="20909" stopIfTrue="1"/>
    <cfRule type="duplicateValues" priority="20910" stopIfTrue="1"/>
    <cfRule type="expression" priority="20911" stopIfTrue="1">
      <formula>AND(COUNTIF($G$3:$G$3, B54)+COUNTIF($F$51:$F$51, B54)&gt;1,NOT(ISBLANK(B54)))</formula>
    </cfRule>
    <cfRule type="expression" priority="20912" stopIfTrue="1">
      <formula>AND(COUNTIF($G$51:$G$51, B54)+COUNTIF($G$3:$G$3, B54)&gt;1,NOT(ISBLANK(B54)))</formula>
    </cfRule>
    <cfRule type="expression" priority="20913" stopIfTrue="1">
      <formula>AND(COUNTIF($G$3:$G$3, B54)+COUNTIF($G$51:$G$51, B54)&gt;1,NOT(ISBLANK(B54)))</formula>
    </cfRule>
    <cfRule type="expression" priority="20914" stopIfTrue="1">
      <formula>AND(COUNTIF($F$51:$F$51, B54)+COUNTIF($G$3:$G$3, B54)&gt;1,NOT(ISBLANK(B54)))</formula>
    </cfRule>
    <cfRule type="expression" priority="20915" stopIfTrue="1">
      <formula>AND(COUNTIF($G$3:$G$3, B54)+COUNTIF($F$51:$F$51, B54)&gt;1,NOT(ISBLANK(B54)))</formula>
    </cfRule>
    <cfRule type="duplicateValues" priority="20916" stopIfTrue="1"/>
    <cfRule type="dataBar" priority="20917">
      <dataBar>
        <cfvo type="min"/>
        <cfvo type="max"/>
        <color rgb="FF638EC6"/>
      </dataBar>
    </cfRule>
    <cfRule type="duplicateValues" priority="20918" stopIfTrue="1"/>
    <cfRule type="duplicateValues" priority="20919" stopIfTrue="1"/>
    <cfRule type="expression" priority="20920" stopIfTrue="1">
      <formula>AND(COUNTIF($G$3:$G$3, B54)+COUNTIF($F$51:$F$51, B54)&gt;1,NOT(ISBLANK(B54)))</formula>
    </cfRule>
    <cfRule type="expression" priority="20921" stopIfTrue="1">
      <formula>AND(COUNTIF($G$3:$G$3, B54)+COUNTIF($E$51:$E$51, B54)&gt;1,NOT(ISBLANK(B54)))</formula>
    </cfRule>
    <cfRule type="expression" priority="20922" stopIfTrue="1">
      <formula>AND(COUNTIF($E$51:$E$51, B54)+COUNTIF($G$3:$G$3, B54)&gt;1,NOT(ISBLANK(B54)))</formula>
    </cfRule>
    <cfRule type="expression" priority="20923" stopIfTrue="1">
      <formula>AND(COUNTIF($G$3:$G$3, B54)+COUNTIF($E$51:$E$51, B54)&gt;1,NOT(ISBLANK(B54)))</formula>
    </cfRule>
    <cfRule type="expression" priority="20924" stopIfTrue="1">
      <formula>AND(COUNTIF($G$3:$G$3, B54)+COUNTIF($G$51:$G$51, B54)&gt;1,NOT(ISBLANK(B54)))</formula>
    </cfRule>
    <cfRule type="duplicateValues" priority="20925" stopIfTrue="1"/>
    <cfRule type="expression" priority="20926" stopIfTrue="1">
      <formula>AND(COUNTIF($F$51:$F$51, B54)+COUNTIF($G$3:$G$3, B54)&gt;1,NOT(ISBLANK(B54)))</formula>
    </cfRule>
    <cfRule type="expression" priority="20927" stopIfTrue="1">
      <formula>AND(COUNTIF($G$3:$G$3, B54)+COUNTIF($F$51:$F$51, B54)&gt;1,NOT(ISBLANK(B54)))</formula>
    </cfRule>
    <cfRule type="expression" priority="20928" stopIfTrue="1">
      <formula>AND(COUNTIF($G$3:$G$3, B54)+COUNTIF($E$51:$F$51, B54)&gt;1,NOT(ISBLANK(B54)))</formula>
    </cfRule>
    <cfRule type="dataBar" priority="20929">
      <dataBar>
        <cfvo type="min"/>
        <cfvo type="max"/>
        <color rgb="FF638EC6"/>
      </dataBar>
    </cfRule>
    <cfRule type="duplicateValues" priority="20930" stopIfTrue="1"/>
    <cfRule type="duplicateValues" priority="20931" stopIfTrue="1"/>
    <cfRule type="expression" priority="20932" stopIfTrue="1">
      <formula>AND(COUNTIF($G$3:$H$3, B54)+COUNTIF($E$51:$G$51, B54)&gt;1,NOT(ISBLANK(B54)))</formula>
    </cfRule>
    <cfRule type="expression" priority="20933" stopIfTrue="1">
      <formula>AND(COUNTIF($G$3:$H$3, B54)+COUNTIF($F$51:$G$51, B54)&gt;1,NOT(ISBLANK(B54)))</formula>
    </cfRule>
    <cfRule type="duplicateValues" priority="20934" stopIfTrue="1"/>
    <cfRule type="dataBar" priority="20935">
      <dataBar>
        <cfvo type="min"/>
        <cfvo type="max"/>
        <color rgb="FF638EC6"/>
      </dataBar>
    </cfRule>
    <cfRule type="duplicateValues" priority="20936" stopIfTrue="1"/>
    <cfRule type="duplicateValues" priority="20937" stopIfTrue="1"/>
    <cfRule type="expression" priority="20938" stopIfTrue="1">
      <formula>AND(COUNTIF($F$51:$F$51, B54)+COUNTIF($G$3:$G$3, B54)&gt;1,NOT(ISBLANK(B54)))</formula>
    </cfRule>
    <cfRule type="expression" priority="20939" stopIfTrue="1">
      <formula>AND(COUNTIF($E$51:$F$51, B54)+COUNTIF($G$3:$G$3, B54)&gt;1,NOT(ISBLANK(B54)))</formula>
    </cfRule>
    <cfRule type="expression" priority="20940" stopIfTrue="1">
      <formula>AND(COUNTIF($G$3:$G$3, B54)+COUNTIF($F$51:$F$51, B54)&gt;1,NOT(ISBLANK(B54)))</formula>
    </cfRule>
    <cfRule type="expression" priority="20941" stopIfTrue="1">
      <formula>AND(COUNTIF($G$51:$G$51, B54)+COUNTIF($G$3:$G$3, B54)&gt;1,NOT(ISBLANK(B54)))</formula>
    </cfRule>
    <cfRule type="expression" priority="20942" stopIfTrue="1">
      <formula>AND(COUNTIF($G$3:$G$3, B54)+COUNTIF($G$51:$G$51, B54)&gt;1,NOT(ISBLANK(B54)))</formula>
    </cfRule>
    <cfRule type="duplicateValues" priority="20943" stopIfTrue="1"/>
  </conditionalFormatting>
  <pageMargins left="0.7" right="0.7" top="0.75" bottom="0.75" header="0.3" footer="0.3"/>
  <pageSetup orientation="portrait" r:id="rId1"/>
  <ignoredErrors>
    <ignoredError sqref="E35:H40 E25:F26 E31:J32 E95:F96 E77:H78 E73:H74 E55:H56 E51:J52 E47:J48 E53:J54 E57:J66 I55:J56 E75:J76 I73:J74 E79:J94 I77:J78 G95:J96 G25:J26 E33:J34 E49:J50 E67:J72 E23:J24 G13:H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South Lake</vt:lpstr>
      <vt:lpstr>North Lake</vt:lpstr>
      <vt:lpstr>Total Fish</vt:lpstr>
      <vt:lpstr>Teams</vt:lpstr>
      <vt:lpstr>3 x FISH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Gray</dc:creator>
  <cp:lastModifiedBy>Gray, Tim (GA DEFENCE)</cp:lastModifiedBy>
  <cp:lastPrinted>2018-06-25T12:57:40Z</cp:lastPrinted>
  <dcterms:created xsi:type="dcterms:W3CDTF">2003-06-28T15:22:09Z</dcterms:created>
  <dcterms:modified xsi:type="dcterms:W3CDTF">2025-12-02T11:16:40Z</dcterms:modified>
</cp:coreProperties>
</file>