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320" windowHeight="8310" tabRatio="841" activeTab="0"/>
  </bookViews>
  <sheets>
    <sheet name="Listed (x3 fish)" sheetId="1" r:id="rId1"/>
    <sheet name="Teams" sheetId="2" r:id="rId2"/>
    <sheet name="Total Fish" sheetId="3" r:id="rId3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<sst xmlns="http://schemas.openxmlformats.org/spreadsheetml/2006/main" count="126" uniqueCount="99">
  <si>
    <t>Peg</t>
  </si>
  <si>
    <t>Fish 1</t>
  </si>
  <si>
    <t>Fish 2</t>
  </si>
  <si>
    <t>Fish 3</t>
  </si>
  <si>
    <t>Pairs</t>
  </si>
  <si>
    <t>TOTAL</t>
  </si>
  <si>
    <t>MIRROR</t>
  </si>
  <si>
    <t>COMMON</t>
  </si>
  <si>
    <t>Others</t>
  </si>
  <si>
    <t>20lbs</t>
  </si>
  <si>
    <t>30lbs</t>
  </si>
  <si>
    <t>40lbs</t>
  </si>
  <si>
    <t>50lbs</t>
  </si>
  <si>
    <t>Thu</t>
  </si>
  <si>
    <t>Sun</t>
  </si>
  <si>
    <t>Fri</t>
  </si>
  <si>
    <t>Amount of Fish</t>
  </si>
  <si>
    <t>Total</t>
  </si>
  <si>
    <t>Totals</t>
  </si>
  <si>
    <t>Sat</t>
  </si>
  <si>
    <t>Lbs</t>
  </si>
  <si>
    <t>Ozs</t>
  </si>
  <si>
    <t>GRASS</t>
  </si>
  <si>
    <t>First</t>
  </si>
  <si>
    <t>Surname</t>
  </si>
  <si>
    <t>Weight</t>
  </si>
  <si>
    <t>Overall</t>
  </si>
  <si>
    <t>Position</t>
  </si>
  <si>
    <t>TOTAL FISH</t>
  </si>
  <si>
    <t xml:space="preserve">TOTALS  </t>
  </si>
  <si>
    <t>Weight of Fish</t>
  </si>
  <si>
    <t>Caught per day (0001 - 2359)</t>
  </si>
  <si>
    <t>ALL OTHER BOXES WILL AUTO POPULATE WITH INFO FROM LAKE SHEETS</t>
  </si>
  <si>
    <t>Complete only this Box</t>
  </si>
  <si>
    <t xml:space="preserve"> </t>
  </si>
  <si>
    <t>Team
Name</t>
  </si>
  <si>
    <t>Pairing</t>
  </si>
  <si>
    <t>A</t>
  </si>
  <si>
    <t>B</t>
  </si>
  <si>
    <t>Team Weights</t>
  </si>
  <si>
    <t>Team</t>
  </si>
  <si>
    <t>FCC - UK 2019 @ Horseshoe</t>
  </si>
  <si>
    <t>John</t>
  </si>
  <si>
    <t>Mike</t>
  </si>
  <si>
    <t>Crain</t>
  </si>
  <si>
    <t>Sam</t>
  </si>
  <si>
    <t>Mark</t>
  </si>
  <si>
    <t>Armstrong</t>
  </si>
  <si>
    <t>Karl</t>
  </si>
  <si>
    <t>Reedman</t>
  </si>
  <si>
    <t>Lewis</t>
  </si>
  <si>
    <t>Robert</t>
  </si>
  <si>
    <t>Kinsman</t>
  </si>
  <si>
    <t xml:space="preserve">Adam </t>
  </si>
  <si>
    <t>Toner</t>
  </si>
  <si>
    <t>Tony</t>
  </si>
  <si>
    <t>Collins</t>
  </si>
  <si>
    <t>Jamie</t>
  </si>
  <si>
    <t>Taylor-Card</t>
  </si>
  <si>
    <t>David</t>
  </si>
  <si>
    <t>Harden</t>
  </si>
  <si>
    <t>Ronnie</t>
  </si>
  <si>
    <t>Pete</t>
  </si>
  <si>
    <t>Robinson</t>
  </si>
  <si>
    <t>Adam</t>
  </si>
  <si>
    <t>Croser</t>
  </si>
  <si>
    <t>Kev</t>
  </si>
  <si>
    <t>Gourley</t>
  </si>
  <si>
    <t>Rigden</t>
  </si>
  <si>
    <t>Fox</t>
  </si>
  <si>
    <t>Wall</t>
  </si>
  <si>
    <t>Steve</t>
  </si>
  <si>
    <t>Courtney</t>
  </si>
  <si>
    <t>Pody</t>
  </si>
  <si>
    <t>Dan</t>
  </si>
  <si>
    <t>Godden</t>
  </si>
  <si>
    <t xml:space="preserve">Martin </t>
  </si>
  <si>
    <t>Sisson</t>
  </si>
  <si>
    <t>Kelvin</t>
  </si>
  <si>
    <t>Daniels</t>
  </si>
  <si>
    <t>Fisher</t>
  </si>
  <si>
    <t>Jon</t>
  </si>
  <si>
    <t>Button</t>
  </si>
  <si>
    <t>Gordon</t>
  </si>
  <si>
    <t>Skillen</t>
  </si>
  <si>
    <t xml:space="preserve">Chris </t>
  </si>
  <si>
    <t>Wake</t>
  </si>
  <si>
    <t>James</t>
  </si>
  <si>
    <t>Deeney</t>
  </si>
  <si>
    <t>Rod</t>
  </si>
  <si>
    <t>Bird</t>
  </si>
  <si>
    <t>Barton</t>
  </si>
  <si>
    <t>Boardman</t>
  </si>
  <si>
    <t>BoC</t>
  </si>
  <si>
    <t>A2 Baits</t>
  </si>
  <si>
    <t>Master Baiters</t>
  </si>
  <si>
    <t>Norfilk or Bust</t>
  </si>
  <si>
    <t>Anthony</t>
  </si>
  <si>
    <t>Pos.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</si>
</sst>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[$-809]dd\ mmmm\ yyyy"/>
    <numFmt numFmtId="170" formatCode="0.000"/>
    <numFmt numFmtId="171" formatCode="0.0000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6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36"/>
      <name val="Calibri"/>
      <family val="2"/>
    </font>
    <font>
      <b/>
      <sz val="12"/>
      <name val="Calibri"/>
      <family val="2"/>
    </font>
    <font>
      <b/>
      <sz val="28"/>
      <name val="Calibri"/>
      <family val="2"/>
    </font>
    <font>
      <b/>
      <sz val="18"/>
      <name val="Calibri"/>
      <family val="2"/>
    </font>
    <font>
      <b/>
      <u val="single"/>
      <sz val="28"/>
      <color indexed="9"/>
      <name val="Calibri"/>
      <family val="2"/>
    </font>
    <font>
      <b/>
      <sz val="26"/>
      <name val="Calibri"/>
      <family val="2"/>
    </font>
    <font>
      <b/>
      <sz val="20"/>
      <name val="Calibri"/>
      <family val="2"/>
    </font>
    <font>
      <b/>
      <sz val="48"/>
      <name val="Calibri"/>
      <family val="2"/>
    </font>
    <font>
      <b/>
      <sz val="18"/>
      <color indexed="8"/>
      <name val="Calibri"/>
      <family val="2"/>
    </font>
    <font>
      <b/>
      <sz val="22"/>
      <name val="Calibri"/>
      <family val="2"/>
    </font>
    <font>
      <b/>
      <sz val="12"/>
      <color indexed="8"/>
      <name val="Calibri"/>
      <family val="2"/>
    </font>
    <font>
      <b/>
      <sz val="24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u val="single"/>
      <sz val="28"/>
      <color theme="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19" fillId="0" borderId="0" xfId="0" applyFont="1" applyAlignment="1">
      <alignment vertical="center"/>
    </xf>
    <xf numFmtId="0" fontId="19" fillId="33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" fontId="19" fillId="33" borderId="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19" fillId="33" borderId="0" xfId="0" applyFont="1" applyFill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1" fillId="33" borderId="0" xfId="0" applyFont="1" applyFill="1" applyBorder="1" applyAlignment="1">
      <alignment horizontal="center" vertical="center"/>
    </xf>
    <xf numFmtId="0" fontId="22" fillId="33" borderId="0" xfId="0" applyFont="1" applyFill="1" applyAlignment="1">
      <alignment vertical="center"/>
    </xf>
    <xf numFmtId="0" fontId="20" fillId="0" borderId="10" xfId="0" applyFont="1" applyBorder="1" applyAlignment="1">
      <alignment vertical="center"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/>
    </xf>
    <xf numFmtId="0" fontId="23" fillId="0" borderId="10" xfId="0" applyFont="1" applyFill="1" applyBorder="1" applyAlignment="1">
      <alignment horizontal="right" vertical="center"/>
    </xf>
    <xf numFmtId="0" fontId="19" fillId="33" borderId="0" xfId="0" applyFont="1" applyFill="1" applyBorder="1" applyAlignment="1">
      <alignment vertical="center"/>
    </xf>
    <xf numFmtId="0" fontId="24" fillId="33" borderId="0" xfId="0" applyFont="1" applyFill="1" applyBorder="1" applyAlignment="1">
      <alignment vertical="center"/>
    </xf>
    <xf numFmtId="0" fontId="25" fillId="33" borderId="0" xfId="0" applyFont="1" applyFill="1" applyBorder="1" applyAlignment="1">
      <alignment vertical="center"/>
    </xf>
    <xf numFmtId="0" fontId="26" fillId="33" borderId="0" xfId="0" applyFont="1" applyFill="1" applyBorder="1" applyAlignment="1">
      <alignment vertical="center"/>
    </xf>
    <xf numFmtId="0" fontId="20" fillId="33" borderId="0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0" fontId="25" fillId="33" borderId="0" xfId="0" applyFont="1" applyFill="1" applyBorder="1" applyAlignment="1">
      <alignment horizontal="center" vertical="center"/>
    </xf>
    <xf numFmtId="0" fontId="23" fillId="34" borderId="11" xfId="0" applyFont="1" applyFill="1" applyBorder="1" applyAlignment="1">
      <alignment horizontal="right" vertical="center"/>
    </xf>
    <xf numFmtId="0" fontId="23" fillId="34" borderId="10" xfId="0" applyFont="1" applyFill="1" applyBorder="1" applyAlignment="1">
      <alignment horizontal="right" vertical="center"/>
    </xf>
    <xf numFmtId="0" fontId="23" fillId="35" borderId="10" xfId="0" applyFont="1" applyFill="1" applyBorder="1" applyAlignment="1">
      <alignment horizontal="center" vertical="center"/>
    </xf>
    <xf numFmtId="0" fontId="20" fillId="36" borderId="10" xfId="0" applyFont="1" applyFill="1" applyBorder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3" fillId="37" borderId="12" xfId="0" applyFont="1" applyFill="1" applyBorder="1" applyAlignment="1">
      <alignment horizontal="center" vertical="center"/>
    </xf>
    <xf numFmtId="0" fontId="23" fillId="37" borderId="13" xfId="0" applyFont="1" applyFill="1" applyBorder="1" applyAlignment="1">
      <alignment horizontal="center" vertical="center"/>
    </xf>
    <xf numFmtId="0" fontId="20" fillId="38" borderId="10" xfId="0" applyFont="1" applyFill="1" applyBorder="1" applyAlignment="1">
      <alignment vertical="center"/>
    </xf>
    <xf numFmtId="0" fontId="19" fillId="33" borderId="0" xfId="0" applyFont="1" applyFill="1" applyAlignment="1">
      <alignment/>
    </xf>
    <xf numFmtId="0" fontId="19" fillId="33" borderId="0" xfId="0" applyFont="1" applyFill="1" applyBorder="1" applyAlignment="1">
      <alignment/>
    </xf>
    <xf numFmtId="0" fontId="41" fillId="33" borderId="14" xfId="0" applyFont="1" applyFill="1" applyBorder="1" applyAlignment="1">
      <alignment vertical="center"/>
    </xf>
    <xf numFmtId="0" fontId="27" fillId="39" borderId="15" xfId="0" applyFont="1" applyFill="1" applyBorder="1" applyAlignment="1">
      <alignment horizontal="center" vertical="center"/>
    </xf>
    <xf numFmtId="16" fontId="27" fillId="39" borderId="15" xfId="0" applyNumberFormat="1" applyFont="1" applyFill="1" applyBorder="1" applyAlignment="1">
      <alignment horizontal="center" vertical="center"/>
    </xf>
    <xf numFmtId="0" fontId="28" fillId="33" borderId="0" xfId="0" applyFont="1" applyFill="1" applyBorder="1" applyAlignment="1">
      <alignment vertical="center"/>
    </xf>
    <xf numFmtId="0" fontId="23" fillId="33" borderId="0" xfId="0" applyFont="1" applyFill="1" applyBorder="1" applyAlignment="1">
      <alignment horizontal="center" vertical="center"/>
    </xf>
    <xf numFmtId="0" fontId="29" fillId="33" borderId="0" xfId="0" applyFont="1" applyFill="1" applyBorder="1" applyAlignment="1">
      <alignment horizontal="center" vertical="center"/>
    </xf>
    <xf numFmtId="1" fontId="29" fillId="33" borderId="0" xfId="0" applyNumberFormat="1" applyFont="1" applyFill="1" applyBorder="1" applyAlignment="1">
      <alignment horizontal="center" vertical="center"/>
    </xf>
    <xf numFmtId="1" fontId="27" fillId="33" borderId="0" xfId="0" applyNumberFormat="1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 vertical="center"/>
    </xf>
    <xf numFmtId="0" fontId="24" fillId="33" borderId="14" xfId="0" applyNumberFormat="1" applyFont="1" applyFill="1" applyBorder="1" applyAlignment="1">
      <alignment horizontal="left" vertical="center"/>
    </xf>
    <xf numFmtId="0" fontId="24" fillId="33" borderId="14" xfId="0" applyFont="1" applyFill="1" applyBorder="1" applyAlignment="1">
      <alignment horizontal="left" vertical="center"/>
    </xf>
    <xf numFmtId="0" fontId="19" fillId="33" borderId="0" xfId="0" applyFont="1" applyFill="1" applyAlignment="1">
      <alignment horizontal="center" vertical="center"/>
    </xf>
    <xf numFmtId="0" fontId="29" fillId="33" borderId="0" xfId="0" applyFont="1" applyFill="1" applyBorder="1" applyAlignment="1">
      <alignment vertical="center"/>
    </xf>
    <xf numFmtId="0" fontId="22" fillId="33" borderId="0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/>
    </xf>
    <xf numFmtId="0" fontId="25" fillId="33" borderId="0" xfId="0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vertical="center"/>
    </xf>
    <xf numFmtId="0" fontId="30" fillId="40" borderId="14" xfId="0" applyFont="1" applyFill="1" applyBorder="1" applyAlignment="1">
      <alignment horizontal="center" vertical="center"/>
    </xf>
    <xf numFmtId="1" fontId="25" fillId="40" borderId="14" xfId="0" applyNumberFormat="1" applyFont="1" applyFill="1" applyBorder="1" applyAlignment="1">
      <alignment horizontal="center" vertical="center"/>
    </xf>
    <xf numFmtId="0" fontId="25" fillId="40" borderId="14" xfId="0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 vertical="center"/>
    </xf>
    <xf numFmtId="0" fontId="19" fillId="33" borderId="0" xfId="0" applyFont="1" applyFill="1" applyBorder="1" applyAlignment="1">
      <alignment horizontal="center" vertical="center"/>
    </xf>
    <xf numFmtId="0" fontId="25" fillId="33" borderId="0" xfId="0" applyFont="1" applyFill="1" applyBorder="1" applyAlignment="1">
      <alignment horizontal="center" vertical="center"/>
    </xf>
    <xf numFmtId="1" fontId="25" fillId="33" borderId="0" xfId="0" applyNumberFormat="1" applyFont="1" applyFill="1" applyBorder="1" applyAlignment="1">
      <alignment horizontal="center" vertical="center"/>
    </xf>
    <xf numFmtId="0" fontId="34" fillId="15" borderId="16" xfId="0" applyFont="1" applyFill="1" applyBorder="1" applyAlignment="1">
      <alignment horizontal="right" vertical="center"/>
    </xf>
    <xf numFmtId="1" fontId="23" fillId="19" borderId="16" xfId="0" applyNumberFormat="1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vertical="center"/>
    </xf>
    <xf numFmtId="0" fontId="37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left" vertical="center"/>
    </xf>
    <xf numFmtId="1" fontId="25" fillId="33" borderId="0" xfId="0" applyNumberFormat="1" applyFont="1" applyFill="1" applyBorder="1" applyAlignment="1">
      <alignment vertical="center"/>
    </xf>
    <xf numFmtId="1" fontId="23" fillId="33" borderId="0" xfId="0" applyNumberFormat="1" applyFont="1" applyFill="1" applyBorder="1" applyAlignment="1">
      <alignment vertical="center"/>
    </xf>
    <xf numFmtId="0" fontId="24" fillId="33" borderId="0" xfId="0" applyNumberFormat="1" applyFont="1" applyFill="1" applyBorder="1" applyAlignment="1">
      <alignment horizontal="left" vertical="center"/>
    </xf>
    <xf numFmtId="0" fontId="31" fillId="41" borderId="14" xfId="0" applyFont="1" applyFill="1" applyBorder="1" applyAlignment="1">
      <alignment horizontal="center" vertical="center"/>
    </xf>
    <xf numFmtId="0" fontId="29" fillId="41" borderId="14" xfId="0" applyFont="1" applyFill="1" applyBorder="1" applyAlignment="1">
      <alignment horizontal="center" vertical="center"/>
    </xf>
    <xf numFmtId="0" fontId="24" fillId="41" borderId="14" xfId="0" applyFont="1" applyFill="1" applyBorder="1" applyAlignment="1">
      <alignment horizontal="left" vertical="center"/>
    </xf>
    <xf numFmtId="0" fontId="27" fillId="40" borderId="14" xfId="0" applyFont="1" applyFill="1" applyBorder="1" applyAlignment="1">
      <alignment vertical="center" wrapText="1"/>
    </xf>
    <xf numFmtId="0" fontId="27" fillId="40" borderId="14" xfId="0" applyFont="1" applyFill="1" applyBorder="1" applyAlignment="1">
      <alignment vertical="center"/>
    </xf>
    <xf numFmtId="0" fontId="59" fillId="33" borderId="0" xfId="0" applyFont="1" applyFill="1" applyBorder="1" applyAlignment="1">
      <alignment vertical="center"/>
    </xf>
    <xf numFmtId="0" fontId="60" fillId="33" borderId="0" xfId="0" applyFont="1" applyFill="1" applyBorder="1" applyAlignment="1">
      <alignment vertical="center" wrapText="1"/>
    </xf>
    <xf numFmtId="0" fontId="27" fillId="33" borderId="0" xfId="0" applyFont="1" applyFill="1" applyBorder="1" applyAlignment="1">
      <alignment vertical="center" wrapText="1"/>
    </xf>
    <xf numFmtId="0" fontId="57" fillId="33" borderId="0" xfId="0" applyFont="1" applyFill="1" applyBorder="1" applyAlignment="1">
      <alignment vertical="center" wrapText="1"/>
    </xf>
    <xf numFmtId="1" fontId="22" fillId="33" borderId="0" xfId="0" applyNumberFormat="1" applyFont="1" applyFill="1" applyBorder="1" applyAlignment="1">
      <alignment vertical="center"/>
    </xf>
    <xf numFmtId="0" fontId="35" fillId="33" borderId="0" xfId="0" applyFont="1" applyFill="1" applyBorder="1" applyAlignment="1">
      <alignment vertical="center"/>
    </xf>
    <xf numFmtId="0" fontId="59" fillId="33" borderId="0" xfId="0" applyFont="1" applyFill="1" applyBorder="1" applyAlignment="1">
      <alignment vertical="center" wrapText="1"/>
    </xf>
    <xf numFmtId="0" fontId="27" fillId="41" borderId="14" xfId="0" applyFont="1" applyFill="1" applyBorder="1" applyAlignment="1">
      <alignment horizontal="center" vertical="center"/>
    </xf>
    <xf numFmtId="0" fontId="24" fillId="41" borderId="14" xfId="0" applyNumberFormat="1" applyFont="1" applyFill="1" applyBorder="1" applyAlignment="1">
      <alignment horizontal="left" vertical="center"/>
    </xf>
    <xf numFmtId="0" fontId="34" fillId="15" borderId="16" xfId="0" applyFont="1" applyFill="1" applyBorder="1" applyAlignment="1">
      <alignment horizontal="right" vertical="center"/>
    </xf>
    <xf numFmtId="0" fontId="33" fillId="0" borderId="14" xfId="0" applyFont="1" applyBorder="1" applyAlignment="1">
      <alignment horizontal="center" vertical="center"/>
    </xf>
    <xf numFmtId="1" fontId="23" fillId="41" borderId="14" xfId="0" applyNumberFormat="1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30" fillId="41" borderId="14" xfId="0" applyFont="1" applyFill="1" applyBorder="1" applyAlignment="1">
      <alignment horizontal="center" vertical="center"/>
    </xf>
    <xf numFmtId="0" fontId="33" fillId="38" borderId="14" xfId="0" applyFont="1" applyFill="1" applyBorder="1" applyAlignment="1">
      <alignment horizontal="center" vertical="center"/>
    </xf>
    <xf numFmtId="0" fontId="33" fillId="37" borderId="14" xfId="0" applyFont="1" applyFill="1" applyBorder="1" applyAlignment="1">
      <alignment horizontal="center" vertical="center"/>
    </xf>
    <xf numFmtId="0" fontId="33" fillId="42" borderId="14" xfId="0" applyFont="1" applyFill="1" applyBorder="1" applyAlignment="1">
      <alignment horizontal="center" vertical="center"/>
    </xf>
    <xf numFmtId="0" fontId="29" fillId="33" borderId="0" xfId="0" applyFont="1" applyFill="1" applyBorder="1" applyAlignment="1">
      <alignment horizontal="center" vertical="center"/>
    </xf>
    <xf numFmtId="0" fontId="25" fillId="33" borderId="0" xfId="0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 horizontal="center" vertical="center"/>
    </xf>
    <xf numFmtId="1" fontId="23" fillId="19" borderId="14" xfId="0" applyNumberFormat="1" applyFont="1" applyFill="1" applyBorder="1" applyAlignment="1">
      <alignment horizontal="center" vertical="center"/>
    </xf>
    <xf numFmtId="0" fontId="23" fillId="19" borderId="14" xfId="0" applyFont="1" applyFill="1" applyBorder="1" applyAlignment="1">
      <alignment horizontal="center" vertical="center"/>
    </xf>
    <xf numFmtId="1" fontId="34" fillId="33" borderId="14" xfId="0" applyNumberFormat="1" applyFont="1" applyFill="1" applyBorder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3" fillId="43" borderId="14" xfId="0" applyFont="1" applyFill="1" applyBorder="1" applyAlignment="1">
      <alignment horizontal="center" vertical="center"/>
    </xf>
    <xf numFmtId="1" fontId="23" fillId="33" borderId="14" xfId="0" applyNumberFormat="1" applyFont="1" applyFill="1" applyBorder="1" applyAlignment="1">
      <alignment horizontal="center" vertical="center"/>
    </xf>
    <xf numFmtId="1" fontId="34" fillId="38" borderId="14" xfId="0" applyNumberFormat="1" applyFont="1" applyFill="1" applyBorder="1" applyAlignment="1">
      <alignment horizontal="center" vertical="center"/>
    </xf>
    <xf numFmtId="0" fontId="29" fillId="41" borderId="14" xfId="0" applyFont="1" applyFill="1" applyBorder="1" applyAlignment="1">
      <alignment horizontal="center" vertical="center"/>
    </xf>
    <xf numFmtId="0" fontId="29" fillId="37" borderId="14" xfId="0" applyFont="1" applyFill="1" applyBorder="1" applyAlignment="1">
      <alignment horizontal="center" vertical="center"/>
    </xf>
    <xf numFmtId="0" fontId="29" fillId="44" borderId="14" xfId="0" applyFont="1" applyFill="1" applyBorder="1" applyAlignment="1">
      <alignment horizontal="center" vertical="center"/>
    </xf>
    <xf numFmtId="0" fontId="29" fillId="45" borderId="14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57" fillId="41" borderId="14" xfId="0" applyFont="1" applyFill="1" applyBorder="1" applyAlignment="1">
      <alignment horizontal="center" vertical="center" wrapText="1"/>
    </xf>
    <xf numFmtId="0" fontId="57" fillId="13" borderId="14" xfId="0" applyFont="1" applyFill="1" applyBorder="1" applyAlignment="1">
      <alignment horizontal="center" vertical="center" wrapText="1"/>
    </xf>
    <xf numFmtId="0" fontId="57" fillId="2" borderId="14" xfId="0" applyFont="1" applyFill="1" applyBorder="1" applyAlignment="1">
      <alignment horizontal="center" vertical="center" wrapText="1"/>
    </xf>
    <xf numFmtId="0" fontId="24" fillId="41" borderId="14" xfId="0" applyFont="1" applyFill="1" applyBorder="1" applyAlignment="1">
      <alignment horizontal="center" vertical="center"/>
    </xf>
    <xf numFmtId="0" fontId="35" fillId="41" borderId="14" xfId="0" applyFont="1" applyFill="1" applyBorder="1" applyAlignment="1">
      <alignment horizontal="center" vertical="center"/>
    </xf>
    <xf numFmtId="0" fontId="26" fillId="37" borderId="14" xfId="0" applyFont="1" applyFill="1" applyBorder="1" applyAlignment="1">
      <alignment horizontal="center" vertical="center"/>
    </xf>
    <xf numFmtId="1" fontId="22" fillId="41" borderId="14" xfId="0" applyNumberFormat="1" applyFont="1" applyFill="1" applyBorder="1" applyAlignment="1">
      <alignment horizontal="center" vertical="center"/>
    </xf>
    <xf numFmtId="0" fontId="35" fillId="37" borderId="14" xfId="0" applyFont="1" applyFill="1" applyBorder="1" applyAlignment="1">
      <alignment horizontal="center" vertical="center"/>
    </xf>
    <xf numFmtId="0" fontId="35" fillId="33" borderId="14" xfId="0" applyFont="1" applyFill="1" applyBorder="1" applyAlignment="1">
      <alignment horizontal="center" vertical="center"/>
    </xf>
    <xf numFmtId="1" fontId="23" fillId="44" borderId="14" xfId="0" applyNumberFormat="1" applyFont="1" applyFill="1" applyBorder="1" applyAlignment="1">
      <alignment horizontal="center" vertical="center"/>
    </xf>
    <xf numFmtId="0" fontId="35" fillId="38" borderId="14" xfId="0" applyFont="1" applyFill="1" applyBorder="1" applyAlignment="1">
      <alignment horizontal="center" vertical="center"/>
    </xf>
    <xf numFmtId="1" fontId="22" fillId="33" borderId="14" xfId="0" applyNumberFormat="1" applyFont="1" applyFill="1" applyBorder="1" applyAlignment="1">
      <alignment horizontal="center" vertical="center"/>
    </xf>
    <xf numFmtId="0" fontId="59" fillId="37" borderId="14" xfId="0" applyFont="1" applyFill="1" applyBorder="1" applyAlignment="1">
      <alignment horizontal="center" vertical="center" wrapText="1"/>
    </xf>
    <xf numFmtId="0" fontId="59" fillId="41" borderId="14" xfId="0" applyFont="1" applyFill="1" applyBorder="1" applyAlignment="1">
      <alignment horizontal="center" vertical="center" wrapText="1"/>
    </xf>
    <xf numFmtId="0" fontId="61" fillId="41" borderId="14" xfId="0" applyFont="1" applyFill="1" applyBorder="1" applyAlignment="1">
      <alignment horizontal="center" vertical="center" wrapText="1"/>
    </xf>
    <xf numFmtId="0" fontId="26" fillId="33" borderId="14" xfId="0" applyFont="1" applyFill="1" applyBorder="1" applyAlignment="1">
      <alignment horizontal="center" vertical="center"/>
    </xf>
    <xf numFmtId="0" fontId="27" fillId="41" borderId="14" xfId="0" applyFont="1" applyFill="1" applyBorder="1" applyAlignment="1">
      <alignment horizontal="center" vertical="center"/>
    </xf>
    <xf numFmtId="0" fontId="27" fillId="41" borderId="14" xfId="0" applyFont="1" applyFill="1" applyBorder="1" applyAlignment="1">
      <alignment horizontal="center" vertical="center" wrapText="1"/>
    </xf>
    <xf numFmtId="0" fontId="59" fillId="33" borderId="14" xfId="0" applyFont="1" applyFill="1" applyBorder="1" applyAlignment="1">
      <alignment horizontal="center" vertical="center"/>
    </xf>
    <xf numFmtId="0" fontId="59" fillId="0" borderId="14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/>
    </xf>
    <xf numFmtId="0" fontId="23" fillId="33" borderId="16" xfId="0" applyFont="1" applyFill="1" applyBorder="1" applyAlignment="1">
      <alignment horizontal="center" vertical="center"/>
    </xf>
    <xf numFmtId="0" fontId="59" fillId="38" borderId="14" xfId="0" applyFont="1" applyFill="1" applyBorder="1" applyAlignment="1">
      <alignment horizontal="center" vertical="center" wrapText="1"/>
    </xf>
    <xf numFmtId="0" fontId="26" fillId="38" borderId="14" xfId="0" applyFont="1" applyFill="1" applyBorder="1" applyAlignment="1">
      <alignment horizontal="center" vertical="center"/>
    </xf>
    <xf numFmtId="1" fontId="22" fillId="44" borderId="14" xfId="0" applyNumberFormat="1" applyFont="1" applyFill="1" applyBorder="1" applyAlignment="1">
      <alignment horizontal="center" vertical="center"/>
    </xf>
    <xf numFmtId="0" fontId="23" fillId="33" borderId="17" xfId="0" applyFont="1" applyFill="1" applyBorder="1" applyAlignment="1">
      <alignment horizontal="center" vertical="center"/>
    </xf>
    <xf numFmtId="0" fontId="39" fillId="41" borderId="14" xfId="0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 horizontal="right" vertical="center"/>
    </xf>
    <xf numFmtId="0" fontId="33" fillId="39" borderId="19" xfId="0" applyFont="1" applyFill="1" applyBorder="1" applyAlignment="1">
      <alignment horizontal="center" vertical="center"/>
    </xf>
    <xf numFmtId="0" fontId="33" fillId="39" borderId="20" xfId="0" applyFont="1" applyFill="1" applyBorder="1" applyAlignment="1">
      <alignment horizontal="center" vertical="center"/>
    </xf>
    <xf numFmtId="0" fontId="33" fillId="39" borderId="21" xfId="0" applyFont="1" applyFill="1" applyBorder="1" applyAlignment="1">
      <alignment horizontal="center" vertical="center"/>
    </xf>
    <xf numFmtId="0" fontId="33" fillId="39" borderId="22" xfId="0" applyFont="1" applyFill="1" applyBorder="1" applyAlignment="1">
      <alignment horizontal="center" vertical="center"/>
    </xf>
    <xf numFmtId="0" fontId="33" fillId="39" borderId="23" xfId="0" applyFont="1" applyFill="1" applyBorder="1" applyAlignment="1">
      <alignment horizontal="center" vertical="center"/>
    </xf>
    <xf numFmtId="0" fontId="33" fillId="39" borderId="24" xfId="0" applyFont="1" applyFill="1" applyBorder="1" applyAlignment="1">
      <alignment horizontal="center" vertical="center"/>
    </xf>
    <xf numFmtId="0" fontId="29" fillId="39" borderId="25" xfId="0" applyFont="1" applyFill="1" applyBorder="1" applyAlignment="1">
      <alignment horizontal="center" vertical="center"/>
    </xf>
    <xf numFmtId="0" fontId="29" fillId="39" borderId="26" xfId="0" applyFont="1" applyFill="1" applyBorder="1" applyAlignment="1">
      <alignment horizontal="center" vertical="center"/>
    </xf>
    <xf numFmtId="0" fontId="34" fillId="39" borderId="15" xfId="0" applyFont="1" applyFill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 vertical="center"/>
    </xf>
    <xf numFmtId="0" fontId="27" fillId="37" borderId="15" xfId="0" applyFont="1" applyFill="1" applyBorder="1" applyAlignment="1">
      <alignment horizontal="center" vertical="center"/>
    </xf>
    <xf numFmtId="0" fontId="23" fillId="39" borderId="27" xfId="0" applyFont="1" applyFill="1" applyBorder="1" applyAlignment="1">
      <alignment horizontal="center" vertical="center"/>
    </xf>
    <xf numFmtId="0" fontId="23" fillId="39" borderId="28" xfId="0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horizontal="center" vertical="center"/>
    </xf>
    <xf numFmtId="0" fontId="31" fillId="33" borderId="29" xfId="0" applyFont="1" applyFill="1" applyBorder="1" applyAlignment="1">
      <alignment horizontal="center" vertical="center" wrapText="1"/>
    </xf>
    <xf numFmtId="0" fontId="31" fillId="33" borderId="30" xfId="0" applyFont="1" applyFill="1" applyBorder="1" applyAlignment="1">
      <alignment horizontal="center" vertical="center" wrapText="1"/>
    </xf>
    <xf numFmtId="0" fontId="31" fillId="33" borderId="31" xfId="0" applyFont="1" applyFill="1" applyBorder="1" applyAlignment="1">
      <alignment horizontal="center" vertical="center" wrapText="1"/>
    </xf>
    <xf numFmtId="0" fontId="31" fillId="33" borderId="32" xfId="0" applyFont="1" applyFill="1" applyBorder="1" applyAlignment="1">
      <alignment horizontal="center" vertical="center" wrapText="1"/>
    </xf>
    <xf numFmtId="0" fontId="31" fillId="33" borderId="33" xfId="0" applyFont="1" applyFill="1" applyBorder="1" applyAlignment="1">
      <alignment horizontal="center" vertical="center" wrapText="1"/>
    </xf>
    <xf numFmtId="0" fontId="31" fillId="33" borderId="34" xfId="0" applyFont="1" applyFill="1" applyBorder="1" applyAlignment="1">
      <alignment horizontal="center" vertical="center" wrapText="1"/>
    </xf>
    <xf numFmtId="0" fontId="62" fillId="42" borderId="29" xfId="0" applyFont="1" applyFill="1" applyBorder="1" applyAlignment="1">
      <alignment horizontal="center" vertical="center" wrapText="1"/>
    </xf>
    <xf numFmtId="0" fontId="62" fillId="42" borderId="30" xfId="0" applyFont="1" applyFill="1" applyBorder="1" applyAlignment="1">
      <alignment horizontal="center" vertical="center" wrapText="1"/>
    </xf>
    <xf numFmtId="0" fontId="62" fillId="42" borderId="31" xfId="0" applyFont="1" applyFill="1" applyBorder="1" applyAlignment="1">
      <alignment horizontal="center" vertical="center" wrapText="1"/>
    </xf>
    <xf numFmtId="0" fontId="62" fillId="42" borderId="35" xfId="0" applyFont="1" applyFill="1" applyBorder="1" applyAlignment="1">
      <alignment horizontal="center" vertical="center" wrapText="1"/>
    </xf>
    <xf numFmtId="0" fontId="62" fillId="42" borderId="0" xfId="0" applyFont="1" applyFill="1" applyBorder="1" applyAlignment="1">
      <alignment horizontal="center" vertical="center" wrapText="1"/>
    </xf>
    <xf numFmtId="0" fontId="62" fillId="42" borderId="36" xfId="0" applyFont="1" applyFill="1" applyBorder="1" applyAlignment="1">
      <alignment horizontal="center" vertical="center" wrapText="1"/>
    </xf>
    <xf numFmtId="0" fontId="62" fillId="42" borderId="32" xfId="0" applyFont="1" applyFill="1" applyBorder="1" applyAlignment="1">
      <alignment horizontal="center" vertical="center" wrapText="1"/>
    </xf>
    <xf numFmtId="0" fontId="62" fillId="42" borderId="33" xfId="0" applyFont="1" applyFill="1" applyBorder="1" applyAlignment="1">
      <alignment horizontal="center" vertical="center" wrapText="1"/>
    </xf>
    <xf numFmtId="0" fontId="62" fillId="42" borderId="34" xfId="0" applyFont="1" applyFill="1" applyBorder="1" applyAlignment="1">
      <alignment horizontal="center" vertical="center" wrapText="1"/>
    </xf>
    <xf numFmtId="1" fontId="23" fillId="39" borderId="14" xfId="0" applyNumberFormat="1" applyFont="1" applyFill="1" applyBorder="1" applyAlignment="1">
      <alignment horizontal="center" vertical="center"/>
    </xf>
    <xf numFmtId="0" fontId="23" fillId="39" borderId="14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95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>
      <fill>
        <patternFill>
          <bgColor theme="0"/>
        </patternFill>
      </fill>
    </dxf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>
      <fill>
        <patternFill>
          <bgColor theme="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4</xdr:row>
      <xdr:rowOff>66675</xdr:rowOff>
    </xdr:from>
    <xdr:to>
      <xdr:col>8</xdr:col>
      <xdr:colOff>571500</xdr:colOff>
      <xdr:row>5</xdr:row>
      <xdr:rowOff>333375</xdr:rowOff>
    </xdr:to>
    <xdr:sp>
      <xdr:nvSpPr>
        <xdr:cNvPr id="1" name="Oval 1"/>
        <xdr:cNvSpPr>
          <a:spLocks/>
        </xdr:cNvSpPr>
      </xdr:nvSpPr>
      <xdr:spPr>
        <a:xfrm>
          <a:off x="4276725" y="1857375"/>
          <a:ext cx="1095375" cy="647700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4</xdr:row>
      <xdr:rowOff>190500</xdr:rowOff>
    </xdr:from>
    <xdr:to>
      <xdr:col>9</xdr:col>
      <xdr:colOff>609600</xdr:colOff>
      <xdr:row>5</xdr:row>
      <xdr:rowOff>0</xdr:rowOff>
    </xdr:to>
    <xdr:sp>
      <xdr:nvSpPr>
        <xdr:cNvPr id="1" name="Straight Arrow Connector 2"/>
        <xdr:cNvSpPr>
          <a:spLocks/>
        </xdr:cNvSpPr>
      </xdr:nvSpPr>
      <xdr:spPr>
        <a:xfrm flipH="1">
          <a:off x="7286625" y="1133475"/>
          <a:ext cx="581025" cy="85725"/>
        </a:xfrm>
        <a:prstGeom prst="straightConnector1">
          <a:avLst/>
        </a:prstGeom>
        <a:noFill/>
        <a:ln w="571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42"/>
  <sheetViews>
    <sheetView tabSelected="1" zoomScale="60" zoomScaleNormal="60" zoomScalePageLayoutView="0" workbookViewId="0" topLeftCell="A1">
      <pane ySplit="2" topLeftCell="A3" activePane="bottomLeft" state="frozen"/>
      <selection pane="topLeft" activeCell="A1" sqref="A1"/>
      <selection pane="bottomLeft" activeCell="W23" sqref="W23"/>
    </sheetView>
  </sheetViews>
  <sheetFormatPr defaultColWidth="11.421875" defaultRowHeight="12.75"/>
  <cols>
    <col min="1" max="1" width="9.140625" style="1" customWidth="1"/>
    <col min="2" max="2" width="3.7109375" style="1" customWidth="1"/>
    <col min="3" max="3" width="6.140625" style="1" bestFit="1" customWidth="1"/>
    <col min="4" max="4" width="10.57421875" style="1" bestFit="1" customWidth="1"/>
    <col min="5" max="5" width="13.7109375" style="1" customWidth="1"/>
    <col min="6" max="11" width="9.57421875" style="1" customWidth="1"/>
    <col min="12" max="12" width="4.28125" style="1" customWidth="1"/>
    <col min="13" max="14" width="9.57421875" style="1" customWidth="1"/>
    <col min="15" max="15" width="3.00390625" style="1" customWidth="1"/>
    <col min="16" max="16" width="4.421875" style="1" customWidth="1"/>
    <col min="17" max="17" width="13.421875" style="1" bestFit="1" customWidth="1"/>
    <col min="18" max="19" width="11.421875" style="1" customWidth="1"/>
    <col min="20" max="20" width="8.00390625" style="1" customWidth="1"/>
    <col min="21" max="21" width="8.57421875" style="1" customWidth="1"/>
    <col min="22" max="16384" width="11.421875" style="1" customWidth="1"/>
  </cols>
  <sheetData>
    <row r="1" spans="1:50" ht="51" customHeight="1">
      <c r="A1" s="84" t="s">
        <v>41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14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</row>
    <row r="2" spans="1:50" ht="30" customHeight="1">
      <c r="A2" s="66" t="s">
        <v>98</v>
      </c>
      <c r="B2" s="66"/>
      <c r="C2" s="67" t="s">
        <v>0</v>
      </c>
      <c r="D2" s="98" t="s">
        <v>4</v>
      </c>
      <c r="E2" s="98"/>
      <c r="F2" s="99" t="s">
        <v>1</v>
      </c>
      <c r="G2" s="99"/>
      <c r="H2" s="100" t="s">
        <v>2</v>
      </c>
      <c r="I2" s="100"/>
      <c r="J2" s="101" t="s">
        <v>3</v>
      </c>
      <c r="K2" s="101"/>
      <c r="L2" s="67"/>
      <c r="M2" s="67" t="s">
        <v>20</v>
      </c>
      <c r="N2" s="67" t="s">
        <v>21</v>
      </c>
      <c r="O2" s="14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spans="1:50" ht="30" customHeight="1">
      <c r="A3" s="85">
        <v>1</v>
      </c>
      <c r="B3" s="51"/>
      <c r="C3" s="94">
        <v>3</v>
      </c>
      <c r="D3" s="43" t="s">
        <v>53</v>
      </c>
      <c r="E3" s="43" t="s">
        <v>54</v>
      </c>
      <c r="F3" s="96">
        <v>29</v>
      </c>
      <c r="G3" s="96">
        <v>10</v>
      </c>
      <c r="H3" s="96">
        <v>29</v>
      </c>
      <c r="I3" s="96">
        <v>2</v>
      </c>
      <c r="J3" s="96">
        <v>25</v>
      </c>
      <c r="K3" s="96">
        <v>10</v>
      </c>
      <c r="L3" s="52"/>
      <c r="M3" s="97">
        <f>INT(SUM(F3+H3+J3)+SUM(G3+I3+K3)/16)</f>
        <v>84</v>
      </c>
      <c r="N3" s="97">
        <f>MOD(SUM(F3+H3+J3)+SUM(G3+I3+K3)/16,1)*16</f>
        <v>6</v>
      </c>
      <c r="O3" s="14"/>
      <c r="P3" s="47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</row>
    <row r="4" spans="1:50" ht="30" customHeight="1">
      <c r="A4" s="85"/>
      <c r="B4" s="51"/>
      <c r="C4" s="94"/>
      <c r="D4" s="68"/>
      <c r="E4" s="68"/>
      <c r="F4" s="96"/>
      <c r="G4" s="96"/>
      <c r="H4" s="96"/>
      <c r="I4" s="96"/>
      <c r="J4" s="96"/>
      <c r="K4" s="96"/>
      <c r="L4" s="52"/>
      <c r="M4" s="97"/>
      <c r="N4" s="97"/>
      <c r="O4" s="14"/>
      <c r="P4" s="47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</row>
    <row r="5" spans="1:50" ht="30" customHeight="1">
      <c r="A5" s="86">
        <v>2</v>
      </c>
      <c r="B5" s="51"/>
      <c r="C5" s="94">
        <v>7</v>
      </c>
      <c r="D5" s="43" t="s">
        <v>81</v>
      </c>
      <c r="E5" s="43" t="s">
        <v>82</v>
      </c>
      <c r="F5" s="94">
        <v>24</v>
      </c>
      <c r="G5" s="94">
        <v>5</v>
      </c>
      <c r="H5" s="94">
        <v>30</v>
      </c>
      <c r="I5" s="94">
        <v>10</v>
      </c>
      <c r="J5" s="94">
        <v>26</v>
      </c>
      <c r="K5" s="94">
        <v>2</v>
      </c>
      <c r="L5" s="53"/>
      <c r="M5" s="93">
        <f>INT(SUM(F5+H5+J5)+SUM(G5+I5+K5)/16)</f>
        <v>81</v>
      </c>
      <c r="N5" s="93">
        <f>MOD(SUM(F5+H5+J5)+SUM(G5+I5+K5)/16,1)*16</f>
        <v>1</v>
      </c>
      <c r="O5" s="14"/>
      <c r="P5" s="47"/>
      <c r="Q5" s="54"/>
      <c r="R5" s="54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spans="1:50" ht="30" customHeight="1">
      <c r="A6" s="86"/>
      <c r="B6" s="51"/>
      <c r="C6" s="94"/>
      <c r="D6" s="43" t="s">
        <v>83</v>
      </c>
      <c r="E6" s="43" t="s">
        <v>84</v>
      </c>
      <c r="F6" s="94"/>
      <c r="G6" s="94"/>
      <c r="H6" s="94"/>
      <c r="I6" s="94"/>
      <c r="J6" s="94"/>
      <c r="K6" s="94"/>
      <c r="L6" s="53"/>
      <c r="M6" s="93"/>
      <c r="N6" s="93"/>
      <c r="O6" s="14"/>
      <c r="P6" s="47"/>
      <c r="Q6" s="17"/>
      <c r="R6" s="40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</row>
    <row r="7" spans="1:50" ht="30" customHeight="1">
      <c r="A7" s="87">
        <v>3</v>
      </c>
      <c r="B7" s="51"/>
      <c r="C7" s="94">
        <v>4</v>
      </c>
      <c r="D7" s="43" t="s">
        <v>46</v>
      </c>
      <c r="E7" s="43" t="s">
        <v>47</v>
      </c>
      <c r="F7" s="96">
        <v>24</v>
      </c>
      <c r="G7" s="96">
        <v>6</v>
      </c>
      <c r="H7" s="96">
        <v>27</v>
      </c>
      <c r="I7" s="96">
        <v>14</v>
      </c>
      <c r="J7" s="96">
        <v>26</v>
      </c>
      <c r="K7" s="96">
        <v>10</v>
      </c>
      <c r="L7" s="52"/>
      <c r="M7" s="93">
        <f>INT(SUM(F7+H7+J7)+SUM(G7+I7+K7)/16)</f>
        <v>78</v>
      </c>
      <c r="N7" s="93">
        <f>MOD(SUM(F7+H7+J7)+SUM(G7+I7+K7)/16,1)*16</f>
        <v>14</v>
      </c>
      <c r="O7" s="14"/>
      <c r="P7" s="47"/>
      <c r="Q7" s="17"/>
      <c r="R7" s="40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</row>
    <row r="8" spans="1:50" ht="30" customHeight="1">
      <c r="A8" s="87"/>
      <c r="B8" s="51"/>
      <c r="C8" s="94"/>
      <c r="D8" s="43" t="s">
        <v>48</v>
      </c>
      <c r="E8" s="43" t="s">
        <v>49</v>
      </c>
      <c r="F8" s="96"/>
      <c r="G8" s="96"/>
      <c r="H8" s="96"/>
      <c r="I8" s="96"/>
      <c r="J8" s="96"/>
      <c r="K8" s="96"/>
      <c r="L8" s="52"/>
      <c r="M8" s="93"/>
      <c r="N8" s="93"/>
      <c r="O8" s="14"/>
      <c r="P8" s="47"/>
      <c r="Q8" s="17"/>
      <c r="R8" s="40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</row>
    <row r="9" spans="1:50" ht="30" customHeight="1">
      <c r="A9" s="81">
        <v>4</v>
      </c>
      <c r="B9" s="51"/>
      <c r="C9" s="94">
        <v>8</v>
      </c>
      <c r="D9" s="42" t="s">
        <v>97</v>
      </c>
      <c r="E9" s="42" t="s">
        <v>69</v>
      </c>
      <c r="F9" s="95">
        <v>28</v>
      </c>
      <c r="G9" s="95">
        <v>6</v>
      </c>
      <c r="H9" s="94">
        <v>17</v>
      </c>
      <c r="I9" s="94">
        <v>8</v>
      </c>
      <c r="J9" s="94">
        <v>25</v>
      </c>
      <c r="K9" s="94">
        <v>14</v>
      </c>
      <c r="L9" s="53"/>
      <c r="M9" s="93">
        <f>INT(SUM(F9+H9+J9)+SUM(G9+I9+K9)/16)</f>
        <v>71</v>
      </c>
      <c r="N9" s="93">
        <f>MOD(SUM(F9+H9+J9)+SUM(G9+I9+K9)/16,1)*16</f>
        <v>12</v>
      </c>
      <c r="O9" s="14"/>
      <c r="P9" s="47"/>
      <c r="Q9" s="54"/>
      <c r="R9" s="50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</row>
    <row r="10" spans="1:50" ht="30" customHeight="1">
      <c r="A10" s="81"/>
      <c r="B10" s="51"/>
      <c r="C10" s="94"/>
      <c r="D10" s="43" t="s">
        <v>64</v>
      </c>
      <c r="E10" s="43" t="s">
        <v>70</v>
      </c>
      <c r="F10" s="95"/>
      <c r="G10" s="95"/>
      <c r="H10" s="94"/>
      <c r="I10" s="94"/>
      <c r="J10" s="94"/>
      <c r="K10" s="94"/>
      <c r="L10" s="53"/>
      <c r="M10" s="93"/>
      <c r="N10" s="93"/>
      <c r="O10" s="14"/>
      <c r="P10" s="47"/>
      <c r="Q10" s="14"/>
      <c r="R10" s="14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</row>
    <row r="11" spans="1:50" ht="30" customHeight="1">
      <c r="A11" s="81">
        <v>5</v>
      </c>
      <c r="B11" s="51"/>
      <c r="C11" s="94">
        <v>5</v>
      </c>
      <c r="D11" s="43" t="s">
        <v>46</v>
      </c>
      <c r="E11" s="43" t="s">
        <v>50</v>
      </c>
      <c r="F11" s="96">
        <v>15</v>
      </c>
      <c r="G11" s="96">
        <v>0</v>
      </c>
      <c r="H11" s="96">
        <v>18</v>
      </c>
      <c r="I11" s="96">
        <v>12</v>
      </c>
      <c r="J11" s="96">
        <v>23</v>
      </c>
      <c r="K11" s="96">
        <v>12</v>
      </c>
      <c r="L11" s="52"/>
      <c r="M11" s="93">
        <f>INT(SUM(F11+H11+J11)+SUM(G11+I11+K11)/16)</f>
        <v>57</v>
      </c>
      <c r="N11" s="93">
        <f>MOD(SUM(F11+H11+J11)+SUM(G11+I11+K11)/16,1)*16</f>
        <v>8</v>
      </c>
      <c r="O11" s="14"/>
      <c r="P11" s="47"/>
      <c r="Q11" s="54"/>
      <c r="R11" s="54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</row>
    <row r="12" spans="1:50" ht="30" customHeight="1">
      <c r="A12" s="81"/>
      <c r="B12" s="51"/>
      <c r="C12" s="94"/>
      <c r="D12" s="43" t="s">
        <v>51</v>
      </c>
      <c r="E12" s="43" t="s">
        <v>52</v>
      </c>
      <c r="F12" s="96"/>
      <c r="G12" s="96"/>
      <c r="H12" s="96"/>
      <c r="I12" s="96"/>
      <c r="J12" s="96"/>
      <c r="K12" s="96"/>
      <c r="L12" s="52"/>
      <c r="M12" s="93"/>
      <c r="N12" s="93"/>
      <c r="O12" s="14"/>
      <c r="P12" s="47"/>
      <c r="Q12" s="50"/>
      <c r="R12" s="40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</row>
    <row r="13" spans="1:50" ht="30" customHeight="1">
      <c r="A13" s="81">
        <v>6</v>
      </c>
      <c r="B13" s="51"/>
      <c r="C13" s="94">
        <v>2</v>
      </c>
      <c r="D13" s="43" t="s">
        <v>76</v>
      </c>
      <c r="E13" s="43" t="s">
        <v>77</v>
      </c>
      <c r="F13" s="96">
        <v>21</v>
      </c>
      <c r="G13" s="96">
        <v>10</v>
      </c>
      <c r="H13" s="96">
        <v>25</v>
      </c>
      <c r="I13" s="96">
        <v>8</v>
      </c>
      <c r="J13" s="161"/>
      <c r="K13" s="161"/>
      <c r="L13" s="52"/>
      <c r="M13" s="93">
        <f>INT(SUM(F13+H13+J13)+SUM(G13+I13+K13)/16)</f>
        <v>47</v>
      </c>
      <c r="N13" s="93">
        <f>MOD(SUM(F13+H13+J13)+SUM(G13+I13+K13)/16,1)*16</f>
        <v>2</v>
      </c>
      <c r="O13" s="14"/>
      <c r="P13" s="47"/>
      <c r="Q13" s="50"/>
      <c r="R13" s="40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</row>
    <row r="14" spans="1:50" ht="30" customHeight="1">
      <c r="A14" s="81"/>
      <c r="B14" s="51"/>
      <c r="C14" s="94"/>
      <c r="D14" s="42" t="s">
        <v>78</v>
      </c>
      <c r="E14" s="42" t="s">
        <v>79</v>
      </c>
      <c r="F14" s="96"/>
      <c r="G14" s="96"/>
      <c r="H14" s="96"/>
      <c r="I14" s="96"/>
      <c r="J14" s="161"/>
      <c r="K14" s="161"/>
      <c r="L14" s="52"/>
      <c r="M14" s="93"/>
      <c r="N14" s="93"/>
      <c r="O14" s="14"/>
      <c r="P14" s="47"/>
      <c r="Q14" s="50"/>
      <c r="R14" s="40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</row>
    <row r="15" spans="1:50" ht="30" customHeight="1">
      <c r="A15" s="81">
        <v>7</v>
      </c>
      <c r="B15" s="51"/>
      <c r="C15" s="83">
        <v>1</v>
      </c>
      <c r="D15" s="31" t="s">
        <v>89</v>
      </c>
      <c r="E15" s="31" t="s">
        <v>90</v>
      </c>
      <c r="F15" s="96">
        <v>28</v>
      </c>
      <c r="G15" s="96">
        <v>4</v>
      </c>
      <c r="H15" s="161"/>
      <c r="I15" s="161"/>
      <c r="J15" s="161"/>
      <c r="K15" s="161"/>
      <c r="L15" s="52"/>
      <c r="M15" s="93">
        <f>INT(SUM(F15+H15+J15)+SUM(G15+I15+K15)/16)</f>
        <v>28</v>
      </c>
      <c r="N15" s="93">
        <f>MOD(SUM(F15+H15+J15)+SUM(G15+I15+K15)/16,1)*16</f>
        <v>4</v>
      </c>
      <c r="O15" s="14"/>
      <c r="P15" s="47"/>
      <c r="Q15" s="50"/>
      <c r="R15" s="40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</row>
    <row r="16" spans="1:50" ht="30" customHeight="1">
      <c r="A16" s="81"/>
      <c r="B16" s="51"/>
      <c r="C16" s="83"/>
      <c r="D16" s="31" t="s">
        <v>46</v>
      </c>
      <c r="E16" s="31" t="s">
        <v>91</v>
      </c>
      <c r="F16" s="96"/>
      <c r="G16" s="96"/>
      <c r="H16" s="161"/>
      <c r="I16" s="161"/>
      <c r="J16" s="161"/>
      <c r="K16" s="161"/>
      <c r="L16" s="52"/>
      <c r="M16" s="93"/>
      <c r="N16" s="93"/>
      <c r="O16" s="14"/>
      <c r="P16" s="47"/>
      <c r="Q16" s="50"/>
      <c r="R16" s="40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</row>
    <row r="17" spans="1:50" ht="30" customHeight="1">
      <c r="A17" s="81">
        <v>8</v>
      </c>
      <c r="B17" s="51"/>
      <c r="C17" s="94">
        <v>12</v>
      </c>
      <c r="D17" s="42" t="s">
        <v>85</v>
      </c>
      <c r="E17" s="42" t="s">
        <v>86</v>
      </c>
      <c r="F17" s="94">
        <v>25</v>
      </c>
      <c r="G17" s="94">
        <v>0</v>
      </c>
      <c r="H17" s="162"/>
      <c r="I17" s="162"/>
      <c r="J17" s="162"/>
      <c r="K17" s="162"/>
      <c r="L17" s="53"/>
      <c r="M17" s="93">
        <f>INT(SUM(F17+H17+J17)+SUM(G17+I17+K17)/16)</f>
        <v>25</v>
      </c>
      <c r="N17" s="93">
        <f>MOD(SUM(F17+H17+J17)+SUM(G17+I17+K17)/16,1)*16</f>
        <v>0</v>
      </c>
      <c r="O17" s="14"/>
      <c r="P17" s="46"/>
      <c r="Q17" s="50"/>
      <c r="R17" s="50"/>
      <c r="S17" s="6"/>
      <c r="T17" s="14"/>
      <c r="U17" s="14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</row>
    <row r="18" spans="1:50" ht="30" customHeight="1">
      <c r="A18" s="81"/>
      <c r="B18" s="51"/>
      <c r="C18" s="94"/>
      <c r="D18" s="42" t="s">
        <v>87</v>
      </c>
      <c r="E18" s="42" t="s">
        <v>88</v>
      </c>
      <c r="F18" s="94"/>
      <c r="G18" s="94"/>
      <c r="H18" s="162"/>
      <c r="I18" s="162"/>
      <c r="J18" s="162"/>
      <c r="K18" s="162"/>
      <c r="L18" s="53"/>
      <c r="M18" s="93"/>
      <c r="N18" s="93"/>
      <c r="O18" s="14"/>
      <c r="P18" s="46"/>
      <c r="Q18" s="6"/>
      <c r="R18" s="6"/>
      <c r="S18" s="6"/>
      <c r="T18" s="14"/>
      <c r="U18" s="14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</row>
    <row r="19" spans="1:50" ht="30" customHeight="1">
      <c r="A19" s="81">
        <v>9</v>
      </c>
      <c r="B19" s="51"/>
      <c r="C19" s="94">
        <v>9</v>
      </c>
      <c r="D19" s="43" t="s">
        <v>45</v>
      </c>
      <c r="E19" s="43" t="s">
        <v>80</v>
      </c>
      <c r="F19" s="94">
        <v>24</v>
      </c>
      <c r="G19" s="94">
        <v>6</v>
      </c>
      <c r="H19" s="162"/>
      <c r="I19" s="162"/>
      <c r="J19" s="162"/>
      <c r="K19" s="162"/>
      <c r="L19" s="53"/>
      <c r="M19" s="93">
        <f>INT(SUM(F19+H19+J19)+SUM(G19+I19+K19)/16)</f>
        <v>24</v>
      </c>
      <c r="N19" s="93">
        <f>MOD(SUM(F19+H19+J19)+SUM(G19+I19+K19)/16,1)*16</f>
        <v>6</v>
      </c>
      <c r="O19" s="14"/>
      <c r="P19" s="44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</row>
    <row r="20" spans="1:50" ht="30" customHeight="1">
      <c r="A20" s="81"/>
      <c r="B20" s="51"/>
      <c r="C20" s="94"/>
      <c r="D20" s="43" t="s">
        <v>71</v>
      </c>
      <c r="E20" s="43" t="s">
        <v>80</v>
      </c>
      <c r="F20" s="94"/>
      <c r="G20" s="94"/>
      <c r="H20" s="162"/>
      <c r="I20" s="162"/>
      <c r="J20" s="162"/>
      <c r="K20" s="162"/>
      <c r="L20" s="53"/>
      <c r="M20" s="93"/>
      <c r="N20" s="93"/>
      <c r="O20" s="14"/>
      <c r="P20" s="44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</row>
    <row r="21" spans="1:50" ht="30" customHeight="1">
      <c r="A21" s="60"/>
      <c r="B21" s="61"/>
      <c r="C21" s="50"/>
      <c r="D21" s="62"/>
      <c r="E21" s="62"/>
      <c r="F21" s="63"/>
      <c r="G21" s="63"/>
      <c r="H21" s="63"/>
      <c r="I21" s="63"/>
      <c r="J21" s="63"/>
      <c r="K21" s="63"/>
      <c r="L21" s="57"/>
      <c r="M21" s="64"/>
      <c r="N21" s="64"/>
      <c r="O21" s="14"/>
      <c r="P21" s="44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</row>
    <row r="22" spans="1:50" ht="30" customHeight="1">
      <c r="A22" s="60"/>
      <c r="B22" s="61"/>
      <c r="C22" s="50"/>
      <c r="D22" s="62"/>
      <c r="E22" s="62"/>
      <c r="F22" s="63"/>
      <c r="G22" s="63"/>
      <c r="H22" s="63"/>
      <c r="I22" s="63"/>
      <c r="J22" s="63"/>
      <c r="K22" s="63"/>
      <c r="L22" s="57"/>
      <c r="M22" s="64"/>
      <c r="N22" s="64"/>
      <c r="O22" s="14"/>
      <c r="P22" s="44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</row>
    <row r="23" spans="1:50" ht="30" customHeight="1">
      <c r="A23" s="60"/>
      <c r="B23" s="61"/>
      <c r="C23" s="50"/>
      <c r="D23" s="62"/>
      <c r="E23" s="62"/>
      <c r="F23" s="16"/>
      <c r="G23" s="16"/>
      <c r="H23" s="16"/>
      <c r="I23" s="16"/>
      <c r="J23" s="16"/>
      <c r="K23" s="16"/>
      <c r="L23" s="56"/>
      <c r="M23" s="64"/>
      <c r="N23" s="64"/>
      <c r="O23" s="14"/>
      <c r="P23" s="44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</row>
    <row r="24" spans="1:50" ht="30" customHeight="1">
      <c r="A24" s="60"/>
      <c r="B24" s="61"/>
      <c r="C24" s="50"/>
      <c r="D24" s="62"/>
      <c r="E24" s="62"/>
      <c r="F24" s="16"/>
      <c r="G24" s="16"/>
      <c r="H24" s="16"/>
      <c r="I24" s="16"/>
      <c r="J24" s="16"/>
      <c r="K24" s="16"/>
      <c r="L24" s="56"/>
      <c r="M24" s="64"/>
      <c r="N24" s="64"/>
      <c r="O24" s="14"/>
      <c r="P24" s="44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</row>
    <row r="25" spans="1:50" ht="30" customHeight="1">
      <c r="A25" s="60"/>
      <c r="B25" s="61"/>
      <c r="C25" s="50"/>
      <c r="D25" s="62"/>
      <c r="E25" s="62"/>
      <c r="F25" s="16"/>
      <c r="G25" s="16"/>
      <c r="H25" s="16"/>
      <c r="I25" s="16"/>
      <c r="J25" s="16"/>
      <c r="K25" s="16"/>
      <c r="L25" s="56"/>
      <c r="M25" s="64"/>
      <c r="N25" s="64"/>
      <c r="O25" s="14"/>
      <c r="P25" s="44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</row>
    <row r="26" spans="1:50" ht="30" customHeight="1">
      <c r="A26" s="60"/>
      <c r="B26" s="61"/>
      <c r="C26" s="50"/>
      <c r="D26" s="62"/>
      <c r="E26" s="62"/>
      <c r="F26" s="16"/>
      <c r="G26" s="16"/>
      <c r="H26" s="16"/>
      <c r="I26" s="16"/>
      <c r="J26" s="16"/>
      <c r="K26" s="16"/>
      <c r="L26" s="56"/>
      <c r="M26" s="64"/>
      <c r="N26" s="64"/>
      <c r="O26" s="14"/>
      <c r="P26" s="44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</row>
    <row r="27" spans="1:50" ht="30" customHeight="1">
      <c r="A27" s="60"/>
      <c r="B27" s="61"/>
      <c r="C27" s="50"/>
      <c r="D27" s="65"/>
      <c r="E27" s="65"/>
      <c r="F27" s="16"/>
      <c r="G27" s="16"/>
      <c r="H27" s="16"/>
      <c r="I27" s="16"/>
      <c r="J27" s="16"/>
      <c r="K27" s="16"/>
      <c r="L27" s="56"/>
      <c r="M27" s="64"/>
      <c r="N27" s="64"/>
      <c r="O27" s="14"/>
      <c r="P27" s="44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</row>
    <row r="28" spans="1:50" ht="30" customHeight="1">
      <c r="A28" s="60"/>
      <c r="B28" s="61"/>
      <c r="C28" s="50"/>
      <c r="D28" s="65"/>
      <c r="E28" s="65"/>
      <c r="F28" s="16"/>
      <c r="G28" s="16"/>
      <c r="H28" s="16"/>
      <c r="I28" s="16"/>
      <c r="J28" s="16"/>
      <c r="K28" s="16"/>
      <c r="L28" s="56"/>
      <c r="M28" s="64"/>
      <c r="N28" s="64"/>
      <c r="O28" s="14"/>
      <c r="P28" s="44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</row>
    <row r="29" spans="1:50" ht="30" customHeight="1">
      <c r="A29" s="60"/>
      <c r="B29" s="61"/>
      <c r="C29" s="50"/>
      <c r="D29" s="62"/>
      <c r="E29" s="62"/>
      <c r="F29" s="16"/>
      <c r="G29" s="16"/>
      <c r="H29" s="16"/>
      <c r="I29" s="16"/>
      <c r="J29" s="16"/>
      <c r="K29" s="16"/>
      <c r="L29" s="56"/>
      <c r="M29" s="64"/>
      <c r="N29" s="64"/>
      <c r="O29" s="14"/>
      <c r="P29" s="44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</row>
    <row r="30" spans="1:50" ht="30" customHeight="1">
      <c r="A30" s="60"/>
      <c r="B30" s="61"/>
      <c r="C30" s="50"/>
      <c r="D30" s="62"/>
      <c r="E30" s="62"/>
      <c r="F30" s="16"/>
      <c r="G30" s="16"/>
      <c r="H30" s="16"/>
      <c r="I30" s="16"/>
      <c r="J30" s="16"/>
      <c r="K30" s="16"/>
      <c r="L30" s="56"/>
      <c r="M30" s="64"/>
      <c r="N30" s="64"/>
      <c r="O30" s="14"/>
      <c r="P30" s="44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</row>
    <row r="31" spans="1:50" ht="30" customHeight="1">
      <c r="A31" s="60"/>
      <c r="B31" s="61"/>
      <c r="C31" s="50"/>
      <c r="D31" s="62"/>
      <c r="E31" s="62"/>
      <c r="F31" s="16"/>
      <c r="G31" s="16"/>
      <c r="H31" s="16"/>
      <c r="I31" s="16"/>
      <c r="J31" s="16"/>
      <c r="K31" s="16"/>
      <c r="L31" s="56"/>
      <c r="M31" s="64"/>
      <c r="N31" s="64"/>
      <c r="O31" s="14"/>
      <c r="P31" s="44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</row>
    <row r="32" spans="1:50" ht="30" customHeight="1">
      <c r="A32" s="60"/>
      <c r="B32" s="61"/>
      <c r="C32" s="50"/>
      <c r="D32" s="62"/>
      <c r="E32" s="62"/>
      <c r="F32" s="16"/>
      <c r="G32" s="16"/>
      <c r="H32" s="16"/>
      <c r="I32" s="16"/>
      <c r="J32" s="16"/>
      <c r="K32" s="16"/>
      <c r="L32" s="56"/>
      <c r="M32" s="64"/>
      <c r="N32" s="64"/>
      <c r="O32" s="14"/>
      <c r="P32" s="44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</row>
    <row r="33" spans="1:50" ht="30" customHeight="1">
      <c r="A33" s="60"/>
      <c r="B33" s="61"/>
      <c r="C33" s="50"/>
      <c r="D33" s="62"/>
      <c r="E33" s="62"/>
      <c r="F33" s="16"/>
      <c r="G33" s="16"/>
      <c r="H33" s="16"/>
      <c r="I33" s="16"/>
      <c r="J33" s="16"/>
      <c r="K33" s="16"/>
      <c r="L33" s="56"/>
      <c r="M33" s="64"/>
      <c r="N33" s="64"/>
      <c r="O33" s="14"/>
      <c r="P33" s="44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</row>
    <row r="34" spans="1:50" ht="30" customHeight="1">
      <c r="A34" s="60"/>
      <c r="B34" s="61"/>
      <c r="C34" s="50"/>
      <c r="D34" s="62"/>
      <c r="E34" s="62"/>
      <c r="F34" s="16"/>
      <c r="G34" s="16"/>
      <c r="H34" s="16"/>
      <c r="I34" s="16"/>
      <c r="J34" s="16"/>
      <c r="K34" s="16"/>
      <c r="L34" s="56"/>
      <c r="M34" s="64"/>
      <c r="N34" s="64"/>
      <c r="O34" s="14"/>
      <c r="P34" s="44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</row>
    <row r="35" spans="1:50" ht="30" customHeight="1">
      <c r="A35" s="60"/>
      <c r="B35" s="61"/>
      <c r="C35" s="50"/>
      <c r="D35" s="41"/>
      <c r="E35" s="41"/>
      <c r="F35" s="16"/>
      <c r="G35" s="16"/>
      <c r="H35" s="16"/>
      <c r="I35" s="16"/>
      <c r="J35" s="16"/>
      <c r="K35" s="16"/>
      <c r="L35" s="56"/>
      <c r="M35" s="64"/>
      <c r="N35" s="64"/>
      <c r="O35" s="14"/>
      <c r="P35" s="44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</row>
    <row r="36" spans="1:50" ht="30" customHeight="1">
      <c r="A36" s="60"/>
      <c r="B36" s="61"/>
      <c r="C36" s="50"/>
      <c r="D36" s="41"/>
      <c r="E36" s="41"/>
      <c r="F36" s="16"/>
      <c r="G36" s="16"/>
      <c r="H36" s="16"/>
      <c r="I36" s="16"/>
      <c r="J36" s="16"/>
      <c r="K36" s="16"/>
      <c r="L36" s="56"/>
      <c r="M36" s="64"/>
      <c r="N36" s="64"/>
      <c r="O36" s="14"/>
      <c r="P36" s="44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</row>
    <row r="37" spans="1:50" ht="30" customHeight="1">
      <c r="A37" s="60"/>
      <c r="B37" s="61"/>
      <c r="C37" s="50"/>
      <c r="D37" s="62"/>
      <c r="E37" s="62"/>
      <c r="F37" s="16"/>
      <c r="G37" s="16"/>
      <c r="H37" s="16"/>
      <c r="I37" s="16"/>
      <c r="J37" s="16"/>
      <c r="K37" s="16"/>
      <c r="L37" s="56"/>
      <c r="M37" s="64"/>
      <c r="N37" s="64"/>
      <c r="O37" s="14"/>
      <c r="P37" s="44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</row>
    <row r="38" spans="1:50" ht="30" customHeight="1">
      <c r="A38" s="60"/>
      <c r="B38" s="61"/>
      <c r="C38" s="50"/>
      <c r="D38" s="65"/>
      <c r="E38" s="65"/>
      <c r="F38" s="16"/>
      <c r="G38" s="16"/>
      <c r="H38" s="16"/>
      <c r="I38" s="16"/>
      <c r="J38" s="16"/>
      <c r="K38" s="16"/>
      <c r="L38" s="56"/>
      <c r="M38" s="64"/>
      <c r="N38" s="64"/>
      <c r="O38" s="14"/>
      <c r="P38" s="44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</row>
    <row r="39" spans="1:50" ht="30" customHeight="1">
      <c r="A39" s="60"/>
      <c r="B39" s="61"/>
      <c r="C39" s="50"/>
      <c r="D39" s="65"/>
      <c r="E39" s="65"/>
      <c r="F39" s="16"/>
      <c r="G39" s="16"/>
      <c r="H39" s="16"/>
      <c r="I39" s="16"/>
      <c r="J39" s="16"/>
      <c r="K39" s="16"/>
      <c r="L39" s="56"/>
      <c r="M39" s="64"/>
      <c r="N39" s="64"/>
      <c r="O39" s="14"/>
      <c r="P39" s="44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</row>
    <row r="40" spans="1:50" ht="30" customHeight="1">
      <c r="A40" s="60"/>
      <c r="B40" s="61"/>
      <c r="C40" s="50"/>
      <c r="D40" s="65"/>
      <c r="E40" s="65"/>
      <c r="F40" s="16"/>
      <c r="G40" s="16"/>
      <c r="H40" s="16"/>
      <c r="I40" s="16"/>
      <c r="J40" s="16"/>
      <c r="K40" s="16"/>
      <c r="L40" s="56"/>
      <c r="M40" s="64"/>
      <c r="N40" s="64"/>
      <c r="O40" s="14"/>
      <c r="P40" s="44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</row>
    <row r="41" spans="1:50" ht="30" customHeight="1">
      <c r="A41" s="60"/>
      <c r="B41" s="61"/>
      <c r="C41" s="50"/>
      <c r="D41" s="62"/>
      <c r="E41" s="62"/>
      <c r="F41" s="16"/>
      <c r="G41" s="16"/>
      <c r="H41" s="16"/>
      <c r="I41" s="16"/>
      <c r="J41" s="16"/>
      <c r="K41" s="16"/>
      <c r="L41" s="56"/>
      <c r="M41" s="64"/>
      <c r="N41" s="64"/>
      <c r="O41" s="14"/>
      <c r="P41" s="44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</row>
    <row r="42" spans="1:50" ht="18" customHeight="1">
      <c r="A42" s="60"/>
      <c r="B42" s="61"/>
      <c r="C42" s="50"/>
      <c r="D42" s="62"/>
      <c r="E42" s="62"/>
      <c r="F42" s="16"/>
      <c r="G42" s="16"/>
      <c r="H42" s="16"/>
      <c r="I42" s="16"/>
      <c r="J42" s="16"/>
      <c r="K42" s="16"/>
      <c r="L42" s="56"/>
      <c r="M42" s="64"/>
      <c r="N42" s="64"/>
      <c r="O42" s="14"/>
      <c r="P42" s="44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</row>
    <row r="43" spans="1:50" ht="18" customHeight="1">
      <c r="A43" s="60"/>
      <c r="B43" s="61"/>
      <c r="C43" s="50"/>
      <c r="D43" s="62"/>
      <c r="E43" s="62"/>
      <c r="F43" s="16"/>
      <c r="G43" s="16"/>
      <c r="H43" s="16"/>
      <c r="I43" s="16"/>
      <c r="J43" s="16"/>
      <c r="K43" s="16"/>
      <c r="L43" s="56"/>
      <c r="M43" s="64"/>
      <c r="N43" s="64"/>
      <c r="O43" s="14"/>
      <c r="P43" s="44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</row>
    <row r="44" spans="1:50" ht="18" customHeight="1">
      <c r="A44" s="60"/>
      <c r="B44" s="61"/>
      <c r="C44" s="50"/>
      <c r="D44" s="65"/>
      <c r="E44" s="65"/>
      <c r="F44" s="16"/>
      <c r="G44" s="16"/>
      <c r="H44" s="16"/>
      <c r="I44" s="16"/>
      <c r="J44" s="16"/>
      <c r="K44" s="16"/>
      <c r="L44" s="56"/>
      <c r="M44" s="64"/>
      <c r="N44" s="64"/>
      <c r="O44" s="14"/>
      <c r="P44" s="44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</row>
    <row r="45" spans="1:50" ht="18" customHeight="1">
      <c r="A45" s="60"/>
      <c r="B45" s="61"/>
      <c r="C45" s="50"/>
      <c r="D45" s="62"/>
      <c r="E45" s="62"/>
      <c r="F45" s="16"/>
      <c r="G45" s="16"/>
      <c r="H45" s="16"/>
      <c r="I45" s="16"/>
      <c r="J45" s="16"/>
      <c r="K45" s="16"/>
      <c r="L45" s="56"/>
      <c r="M45" s="64"/>
      <c r="N45" s="64"/>
      <c r="O45" s="14"/>
      <c r="P45" s="44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</row>
    <row r="46" spans="1:50" ht="18" customHeight="1">
      <c r="A46" s="60"/>
      <c r="B46" s="61"/>
      <c r="C46" s="50"/>
      <c r="D46" s="62"/>
      <c r="E46" s="62"/>
      <c r="F46" s="16"/>
      <c r="G46" s="16"/>
      <c r="H46" s="16"/>
      <c r="I46" s="16"/>
      <c r="J46" s="16"/>
      <c r="K46" s="16"/>
      <c r="L46" s="56"/>
      <c r="M46" s="64"/>
      <c r="N46" s="64"/>
      <c r="O46" s="14"/>
      <c r="P46" s="44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</row>
    <row r="47" spans="1:50" ht="18" customHeight="1">
      <c r="A47" s="60"/>
      <c r="B47" s="61"/>
      <c r="C47" s="50"/>
      <c r="D47" s="65"/>
      <c r="E47" s="65"/>
      <c r="F47" s="16"/>
      <c r="G47" s="16"/>
      <c r="H47" s="16"/>
      <c r="I47" s="16"/>
      <c r="J47" s="16"/>
      <c r="K47" s="16"/>
      <c r="L47" s="56"/>
      <c r="M47" s="64"/>
      <c r="N47" s="64"/>
      <c r="O47" s="14"/>
      <c r="P47" s="44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</row>
    <row r="48" spans="1:50" ht="18" customHeight="1">
      <c r="A48" s="60"/>
      <c r="B48" s="61"/>
      <c r="C48" s="50"/>
      <c r="D48" s="62"/>
      <c r="E48" s="62"/>
      <c r="F48" s="16"/>
      <c r="G48" s="16"/>
      <c r="H48" s="16"/>
      <c r="I48" s="16"/>
      <c r="J48" s="16"/>
      <c r="K48" s="16"/>
      <c r="L48" s="56"/>
      <c r="M48" s="64"/>
      <c r="N48" s="64"/>
      <c r="O48" s="14"/>
      <c r="P48" s="44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</row>
    <row r="49" spans="1:50" ht="18" customHeight="1">
      <c r="A49" s="60"/>
      <c r="B49" s="61"/>
      <c r="C49" s="50"/>
      <c r="D49" s="62"/>
      <c r="E49" s="62"/>
      <c r="F49" s="16"/>
      <c r="G49" s="16"/>
      <c r="H49" s="16"/>
      <c r="I49" s="16"/>
      <c r="J49" s="16"/>
      <c r="K49" s="16"/>
      <c r="L49" s="56"/>
      <c r="M49" s="64"/>
      <c r="N49" s="64"/>
      <c r="O49" s="14"/>
      <c r="P49" s="44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</row>
    <row r="50" spans="1:50" ht="18" customHeight="1">
      <c r="A50" s="60"/>
      <c r="B50" s="61"/>
      <c r="C50" s="50"/>
      <c r="D50" s="62"/>
      <c r="E50" s="62"/>
      <c r="F50" s="16"/>
      <c r="G50" s="16"/>
      <c r="H50" s="16"/>
      <c r="I50" s="16"/>
      <c r="J50" s="16"/>
      <c r="K50" s="16"/>
      <c r="L50" s="56"/>
      <c r="M50" s="64"/>
      <c r="N50" s="64"/>
      <c r="O50" s="14"/>
      <c r="P50" s="44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</row>
    <row r="51" spans="1:50" ht="18" customHeight="1">
      <c r="A51" s="60"/>
      <c r="B51" s="61"/>
      <c r="C51" s="50"/>
      <c r="D51" s="62"/>
      <c r="E51" s="62"/>
      <c r="F51" s="16"/>
      <c r="G51" s="16"/>
      <c r="H51" s="16"/>
      <c r="I51" s="16"/>
      <c r="J51" s="16"/>
      <c r="K51" s="16"/>
      <c r="L51" s="56"/>
      <c r="M51" s="64"/>
      <c r="N51" s="64"/>
      <c r="O51" s="14"/>
      <c r="P51" s="44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</row>
    <row r="52" spans="1:50" ht="18" customHeight="1">
      <c r="A52" s="60"/>
      <c r="B52" s="61"/>
      <c r="C52" s="50"/>
      <c r="D52" s="62"/>
      <c r="E52" s="62"/>
      <c r="F52" s="16"/>
      <c r="G52" s="16"/>
      <c r="H52" s="16"/>
      <c r="I52" s="16"/>
      <c r="J52" s="16"/>
      <c r="K52" s="16"/>
      <c r="L52" s="56"/>
      <c r="M52" s="64"/>
      <c r="N52" s="64"/>
      <c r="O52" s="14"/>
      <c r="P52" s="44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</row>
    <row r="53" spans="1:50" ht="18" customHeight="1">
      <c r="A53" s="60"/>
      <c r="B53" s="61"/>
      <c r="C53" s="50"/>
      <c r="D53" s="62"/>
      <c r="E53" s="62"/>
      <c r="F53" s="16"/>
      <c r="G53" s="16"/>
      <c r="H53" s="16"/>
      <c r="I53" s="16"/>
      <c r="J53" s="16"/>
      <c r="K53" s="16"/>
      <c r="L53" s="56"/>
      <c r="M53" s="64"/>
      <c r="N53" s="64"/>
      <c r="O53" s="14"/>
      <c r="P53" s="44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</row>
    <row r="54" spans="1:50" ht="18" customHeight="1">
      <c r="A54" s="60"/>
      <c r="B54" s="61"/>
      <c r="C54" s="50"/>
      <c r="D54" s="62"/>
      <c r="E54" s="62"/>
      <c r="F54" s="16"/>
      <c r="G54" s="16"/>
      <c r="H54" s="16"/>
      <c r="I54" s="16"/>
      <c r="J54" s="16"/>
      <c r="K54" s="16"/>
      <c r="L54" s="56"/>
      <c r="M54" s="64"/>
      <c r="N54" s="64"/>
      <c r="O54" s="14"/>
      <c r="P54" s="44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</row>
    <row r="55" spans="1:50" ht="18" customHeight="1">
      <c r="A55" s="60"/>
      <c r="B55" s="61"/>
      <c r="C55" s="50"/>
      <c r="D55" s="65"/>
      <c r="E55" s="65"/>
      <c r="F55" s="16"/>
      <c r="G55" s="16"/>
      <c r="H55" s="16"/>
      <c r="I55" s="16"/>
      <c r="J55" s="16"/>
      <c r="K55" s="16"/>
      <c r="L55" s="56"/>
      <c r="M55" s="64"/>
      <c r="N55" s="64"/>
      <c r="O55" s="14"/>
      <c r="P55" s="44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</row>
    <row r="56" spans="1:50" ht="18" customHeight="1">
      <c r="A56" s="60"/>
      <c r="B56" s="61"/>
      <c r="C56" s="50"/>
      <c r="D56" s="65"/>
      <c r="E56" s="65"/>
      <c r="F56" s="16"/>
      <c r="G56" s="16"/>
      <c r="H56" s="16"/>
      <c r="I56" s="16"/>
      <c r="J56" s="16"/>
      <c r="K56" s="16"/>
      <c r="L56" s="56"/>
      <c r="M56" s="64"/>
      <c r="N56" s="64"/>
      <c r="O56" s="14"/>
      <c r="P56" s="44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</row>
    <row r="57" spans="1:50" ht="31.5" customHeight="1">
      <c r="A57" s="80" t="s">
        <v>29</v>
      </c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58"/>
      <c r="M57" s="59">
        <f>SUM(M3:M56)</f>
        <v>495</v>
      </c>
      <c r="N57" s="59">
        <f>SUM(N3:N56)</f>
        <v>53</v>
      </c>
      <c r="O57" s="14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</row>
    <row r="58" spans="1:50" ht="20.25" customHeight="1">
      <c r="A58" s="6"/>
      <c r="B58" s="6"/>
      <c r="C58" s="8"/>
      <c r="D58" s="6"/>
      <c r="E58" s="6"/>
      <c r="F58" s="6"/>
      <c r="G58" s="6"/>
      <c r="H58" s="6"/>
      <c r="I58" s="6"/>
      <c r="J58" s="6"/>
      <c r="K58" s="6"/>
      <c r="L58" s="6"/>
      <c r="M58" s="91"/>
      <c r="N58" s="92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</row>
    <row r="59" spans="1:50" ht="19.5" customHeight="1">
      <c r="A59" s="6"/>
      <c r="B59" s="6"/>
      <c r="C59" s="14"/>
      <c r="D59" s="88"/>
      <c r="E59" s="88"/>
      <c r="F59" s="14"/>
      <c r="G59" s="14"/>
      <c r="H59" s="14"/>
      <c r="I59" s="14"/>
      <c r="J59" s="14"/>
      <c r="K59" s="14"/>
      <c r="L59" s="14"/>
      <c r="M59" s="91"/>
      <c r="N59" s="92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</row>
    <row r="60" spans="1:50" ht="19.5" customHeight="1">
      <c r="A60" s="6"/>
      <c r="B60" s="6"/>
      <c r="C60" s="14"/>
      <c r="D60" s="14"/>
      <c r="E60" s="14"/>
      <c r="F60" s="14"/>
      <c r="G60" s="14"/>
      <c r="H60" s="14"/>
      <c r="I60" s="45"/>
      <c r="J60" s="45"/>
      <c r="K60" s="14"/>
      <c r="L60" s="14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</row>
    <row r="61" spans="1:50" ht="19.5" customHeight="1">
      <c r="A61" s="6"/>
      <c r="B61" s="6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</row>
    <row r="62" spans="1:50" ht="19.5" customHeight="1">
      <c r="A62" s="6"/>
      <c r="B62" s="6"/>
      <c r="C62" s="6"/>
      <c r="D62" s="6"/>
      <c r="E62" s="6"/>
      <c r="F62" s="14"/>
      <c r="G62" s="14"/>
      <c r="H62" s="14"/>
      <c r="I62" s="14"/>
      <c r="J62" s="14"/>
      <c r="K62" s="14"/>
      <c r="L62" s="14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</row>
    <row r="63" spans="1:50" ht="19.5" customHeight="1">
      <c r="A63" s="6"/>
      <c r="B63" s="6"/>
      <c r="C63" s="6"/>
      <c r="D63" s="6"/>
      <c r="E63" s="6"/>
      <c r="F63" s="14"/>
      <c r="G63" s="14"/>
      <c r="H63" s="14"/>
      <c r="I63" s="14"/>
      <c r="J63" s="14"/>
      <c r="K63" s="14"/>
      <c r="L63" s="14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</row>
    <row r="64" spans="1:50" ht="19.5" customHeight="1">
      <c r="A64" s="6"/>
      <c r="B64" s="6"/>
      <c r="C64" s="6"/>
      <c r="D64" s="17"/>
      <c r="E64" s="18"/>
      <c r="F64" s="14"/>
      <c r="G64" s="14"/>
      <c r="H64" s="90"/>
      <c r="I64" s="90"/>
      <c r="J64" s="90"/>
      <c r="K64" s="90"/>
      <c r="L64" s="49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</row>
    <row r="65" spans="1:50" ht="19.5" customHeight="1">
      <c r="A65" s="6"/>
      <c r="B65" s="6"/>
      <c r="C65" s="6"/>
      <c r="D65" s="6"/>
      <c r="E65" s="6"/>
      <c r="F65" s="14"/>
      <c r="G65" s="14"/>
      <c r="H65" s="88"/>
      <c r="I65" s="88"/>
      <c r="J65" s="89"/>
      <c r="K65" s="89"/>
      <c r="L65" s="48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</row>
    <row r="66" spans="1:50" ht="19.5" customHeight="1">
      <c r="A66" s="6"/>
      <c r="B66" s="6"/>
      <c r="C66" s="6"/>
      <c r="D66" s="6"/>
      <c r="E66" s="6"/>
      <c r="F66" s="14"/>
      <c r="G66" s="14"/>
      <c r="H66" s="14"/>
      <c r="I66" s="14"/>
      <c r="J66" s="14"/>
      <c r="K66" s="14"/>
      <c r="L66" s="14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</row>
    <row r="67" spans="1:50" ht="19.5" customHeight="1">
      <c r="A67" s="6"/>
      <c r="B67" s="6"/>
      <c r="C67" s="6"/>
      <c r="D67" s="6"/>
      <c r="E67" s="6"/>
      <c r="F67" s="14"/>
      <c r="G67" s="14"/>
      <c r="H67" s="14"/>
      <c r="I67" s="14"/>
      <c r="J67" s="14"/>
      <c r="K67" s="14"/>
      <c r="L67" s="14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</row>
    <row r="68" spans="1:50" ht="19.5" customHeight="1">
      <c r="A68" s="6"/>
      <c r="B68" s="6"/>
      <c r="C68" s="6"/>
      <c r="D68" s="6"/>
      <c r="E68" s="6"/>
      <c r="F68" s="14"/>
      <c r="G68" s="14"/>
      <c r="H68" s="14"/>
      <c r="I68" s="14"/>
      <c r="J68" s="14"/>
      <c r="K68" s="14"/>
      <c r="L68" s="14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</row>
    <row r="69" spans="1:50" ht="19.5" customHeight="1">
      <c r="A69" s="6"/>
      <c r="B69" s="6"/>
      <c r="C69" s="6"/>
      <c r="D69" s="6"/>
      <c r="E69" s="6"/>
      <c r="F69" s="14"/>
      <c r="G69" s="14"/>
      <c r="H69" s="14"/>
      <c r="I69" s="14"/>
      <c r="J69" s="14"/>
      <c r="K69" s="14"/>
      <c r="L69" s="14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</row>
    <row r="70" spans="1:50" ht="19.5" customHeight="1">
      <c r="A70" s="6"/>
      <c r="B70" s="6"/>
      <c r="C70" s="6"/>
      <c r="D70" s="6"/>
      <c r="E70" s="6"/>
      <c r="F70" s="14"/>
      <c r="G70" s="14"/>
      <c r="H70" s="14"/>
      <c r="I70" s="14"/>
      <c r="J70" s="14"/>
      <c r="K70" s="14"/>
      <c r="L70" s="14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</row>
    <row r="71" spans="1:50" ht="19.5" customHeight="1">
      <c r="A71" s="6"/>
      <c r="B71" s="6"/>
      <c r="C71" s="6"/>
      <c r="D71" s="6"/>
      <c r="E71" s="6"/>
      <c r="F71" s="15"/>
      <c r="G71" s="15"/>
      <c r="H71" s="15"/>
      <c r="I71" s="15"/>
      <c r="J71" s="15"/>
      <c r="K71" s="14"/>
      <c r="L71" s="14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</row>
    <row r="72" spans="1:50" ht="19.5" customHeight="1">
      <c r="A72" s="6"/>
      <c r="B72" s="6"/>
      <c r="C72" s="6"/>
      <c r="D72" s="6"/>
      <c r="E72" s="6"/>
      <c r="F72" s="15"/>
      <c r="G72" s="16"/>
      <c r="H72" s="16"/>
      <c r="I72" s="15"/>
      <c r="J72" s="15"/>
      <c r="K72" s="14"/>
      <c r="L72" s="14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</row>
    <row r="73" spans="1:50" ht="19.5" customHeight="1">
      <c r="A73" s="6"/>
      <c r="B73" s="6"/>
      <c r="C73" s="6"/>
      <c r="D73" s="6"/>
      <c r="E73" s="6"/>
      <c r="F73" s="6"/>
      <c r="G73" s="6"/>
      <c r="H73" s="14"/>
      <c r="I73" s="14"/>
      <c r="J73" s="14"/>
      <c r="K73" s="14"/>
      <c r="L73" s="14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</row>
    <row r="74" spans="1:50" ht="19.5" customHeight="1">
      <c r="A74" s="6"/>
      <c r="B74" s="6"/>
      <c r="C74" s="6"/>
      <c r="D74" s="6"/>
      <c r="E74" s="6"/>
      <c r="F74" s="6"/>
      <c r="G74" s="6"/>
      <c r="H74" s="14"/>
      <c r="I74" s="14"/>
      <c r="J74" s="14"/>
      <c r="K74" s="14"/>
      <c r="L74" s="14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</row>
    <row r="75" spans="1:50" ht="19.5" customHeight="1">
      <c r="A75" s="6"/>
      <c r="B75" s="6"/>
      <c r="C75" s="6"/>
      <c r="D75" s="9"/>
      <c r="E75" s="9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</row>
    <row r="76" spans="1:50" ht="19.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</row>
    <row r="77" spans="1:50" ht="19.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</row>
    <row r="78" spans="1:50" ht="19.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</row>
    <row r="79" spans="1:50" ht="19.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</row>
    <row r="80" spans="1:50" ht="19.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</row>
    <row r="81" spans="1:50" ht="19.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</row>
    <row r="82" spans="1:50" ht="19.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</row>
    <row r="83" spans="1:50" ht="19.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</row>
    <row r="84" spans="1:50" ht="19.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</row>
    <row r="85" spans="1:50" ht="19.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</row>
    <row r="86" spans="1:50" ht="19.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</row>
    <row r="87" spans="1:50" ht="19.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</row>
    <row r="88" spans="1:50" ht="19.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</row>
    <row r="89" spans="1:50" ht="19.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</row>
    <row r="90" spans="1:50" ht="19.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</row>
    <row r="91" spans="1:50" ht="19.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</row>
    <row r="92" spans="1:50" ht="19.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</row>
    <row r="93" spans="1:50" ht="19.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</row>
    <row r="94" spans="1:50" ht="19.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</row>
    <row r="95" spans="1:50" ht="19.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</row>
    <row r="96" spans="1:50" ht="19.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</row>
    <row r="97" spans="1:50" ht="19.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</row>
    <row r="98" spans="1:50" ht="19.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</row>
    <row r="99" spans="1:50" ht="19.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</row>
    <row r="100" spans="1:50" ht="19.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</row>
    <row r="101" spans="1:50" ht="19.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</row>
    <row r="102" spans="1:50" ht="19.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</row>
    <row r="103" spans="1:50" ht="19.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</row>
    <row r="104" spans="1:50" ht="19.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</row>
    <row r="105" spans="1:50" ht="19.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</row>
    <row r="106" spans="1:50" ht="19.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</row>
    <row r="107" spans="1:50" ht="19.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</row>
    <row r="108" spans="1:50" ht="19.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</row>
    <row r="109" spans="1:50" ht="19.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</row>
    <row r="110" spans="1:50" ht="19.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</row>
    <row r="111" spans="1:50" ht="19.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</row>
    <row r="112" spans="1:50" ht="19.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</row>
    <row r="113" spans="1:50" ht="19.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</row>
    <row r="114" spans="1:50" ht="19.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</row>
    <row r="115" spans="1:50" ht="19.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</row>
    <row r="116" spans="1:50" ht="19.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</row>
    <row r="117" spans="1:50" ht="19.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</row>
    <row r="118" spans="1:50" ht="19.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</row>
    <row r="119" spans="1:50" ht="19.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</row>
    <row r="120" spans="1:50" ht="19.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</row>
    <row r="121" spans="1:50" ht="19.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</row>
    <row r="122" spans="1:50" ht="19.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</row>
    <row r="123" spans="1:50" ht="19.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</row>
    <row r="124" spans="1:50" ht="19.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</row>
    <row r="125" spans="1:50" ht="19.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</row>
    <row r="126" spans="1:50" ht="19.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</row>
    <row r="127" spans="1:50" ht="19.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</row>
    <row r="128" spans="1:50" ht="19.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</row>
    <row r="129" spans="1:50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</row>
    <row r="130" spans="1:50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</row>
    <row r="131" spans="1:50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</row>
    <row r="132" spans="1:50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</row>
    <row r="133" spans="1:50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</row>
    <row r="134" spans="1:50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</row>
    <row r="135" spans="1:50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</row>
    <row r="136" spans="1:50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</row>
    <row r="137" spans="1:50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</row>
    <row r="138" spans="1:50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</row>
    <row r="139" spans="1:50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</row>
    <row r="140" spans="1:50" ht="12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</row>
    <row r="141" spans="1:50" ht="12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</row>
    <row r="142" spans="1:2" ht="12.75">
      <c r="A142" s="6"/>
      <c r="B142" s="6"/>
    </row>
  </sheetData>
  <sheetProtection/>
  <mergeCells count="102">
    <mergeCell ref="D2:E2"/>
    <mergeCell ref="F2:G2"/>
    <mergeCell ref="H2:I2"/>
    <mergeCell ref="J2:K2"/>
    <mergeCell ref="M15:M16"/>
    <mergeCell ref="N15:N16"/>
    <mergeCell ref="J15:J16"/>
    <mergeCell ref="K15:K16"/>
    <mergeCell ref="N13:N14"/>
    <mergeCell ref="I13:I14"/>
    <mergeCell ref="G15:G16"/>
    <mergeCell ref="H15:H16"/>
    <mergeCell ref="I15:I16"/>
    <mergeCell ref="M13:M14"/>
    <mergeCell ref="C13:C14"/>
    <mergeCell ref="F13:F14"/>
    <mergeCell ref="G13:G14"/>
    <mergeCell ref="H13:H14"/>
    <mergeCell ref="M3:M4"/>
    <mergeCell ref="N3:N4"/>
    <mergeCell ref="K3:K4"/>
    <mergeCell ref="C3:C4"/>
    <mergeCell ref="F3:F4"/>
    <mergeCell ref="G3:G4"/>
    <mergeCell ref="H3:H4"/>
    <mergeCell ref="I3:I4"/>
    <mergeCell ref="J3:J4"/>
    <mergeCell ref="M7:M8"/>
    <mergeCell ref="N7:N8"/>
    <mergeCell ref="K7:K8"/>
    <mergeCell ref="C7:C8"/>
    <mergeCell ref="F7:F8"/>
    <mergeCell ref="G7:G8"/>
    <mergeCell ref="H7:H8"/>
    <mergeCell ref="I7:I8"/>
    <mergeCell ref="J7:J8"/>
    <mergeCell ref="M11:M12"/>
    <mergeCell ref="N11:N12"/>
    <mergeCell ref="C11:C12"/>
    <mergeCell ref="F11:F12"/>
    <mergeCell ref="G11:G12"/>
    <mergeCell ref="H11:H12"/>
    <mergeCell ref="I11:I12"/>
    <mergeCell ref="J11:J12"/>
    <mergeCell ref="K11:K12"/>
    <mergeCell ref="M5:M6"/>
    <mergeCell ref="C5:C6"/>
    <mergeCell ref="F5:F6"/>
    <mergeCell ref="G5:G6"/>
    <mergeCell ref="H5:H6"/>
    <mergeCell ref="I5:I6"/>
    <mergeCell ref="J5:J6"/>
    <mergeCell ref="K5:K6"/>
    <mergeCell ref="M9:M10"/>
    <mergeCell ref="N9:N10"/>
    <mergeCell ref="J9:J10"/>
    <mergeCell ref="K9:K10"/>
    <mergeCell ref="N5:N6"/>
    <mergeCell ref="C9:C10"/>
    <mergeCell ref="F9:F10"/>
    <mergeCell ref="G9:G10"/>
    <mergeCell ref="H9:H10"/>
    <mergeCell ref="I9:I10"/>
    <mergeCell ref="N19:N20"/>
    <mergeCell ref="M19:M20"/>
    <mergeCell ref="C19:C20"/>
    <mergeCell ref="F19:F20"/>
    <mergeCell ref="G19:G20"/>
    <mergeCell ref="H19:H20"/>
    <mergeCell ref="I19:I20"/>
    <mergeCell ref="J19:J20"/>
    <mergeCell ref="K19:K20"/>
    <mergeCell ref="D59:E59"/>
    <mergeCell ref="M17:M18"/>
    <mergeCell ref="N17:N18"/>
    <mergeCell ref="J17:J18"/>
    <mergeCell ref="K17:K18"/>
    <mergeCell ref="C17:C18"/>
    <mergeCell ref="F17:F18"/>
    <mergeCell ref="G17:G18"/>
    <mergeCell ref="H17:H18"/>
    <mergeCell ref="I17:I18"/>
    <mergeCell ref="A1:N1"/>
    <mergeCell ref="A3:A4"/>
    <mergeCell ref="A5:A6"/>
    <mergeCell ref="A7:A8"/>
    <mergeCell ref="A9:A10"/>
    <mergeCell ref="H65:I65"/>
    <mergeCell ref="J65:K65"/>
    <mergeCell ref="H64:K64"/>
    <mergeCell ref="M58:M59"/>
    <mergeCell ref="N58:N59"/>
    <mergeCell ref="A57:K57"/>
    <mergeCell ref="A11:A12"/>
    <mergeCell ref="A13:A14"/>
    <mergeCell ref="A15:A16"/>
    <mergeCell ref="A17:A18"/>
    <mergeCell ref="A19:A20"/>
    <mergeCell ref="J13:J14"/>
    <mergeCell ref="K13:K14"/>
    <mergeCell ref="C15:C16"/>
    <mergeCell ref="F15:F16"/>
  </mergeCells>
  <conditionalFormatting sqref="M3:N56">
    <cfRule type="cellIs" priority="88" dxfId="30" operator="greaterThan" stopIfTrue="1">
      <formula>0</formula>
    </cfRule>
  </conditionalFormatting>
  <conditionalFormatting sqref="D14:E14">
    <cfRule type="duplicateValues" priority="87" dxfId="0" stopIfTrue="1">
      <formula>AND(COUNTIF($D$14:$E$14,D14)&gt;1,NOT(ISBLANK(D14)))</formula>
    </cfRule>
  </conditionalFormatting>
  <conditionalFormatting sqref="D14:E14">
    <cfRule type="duplicateValues" priority="85" dxfId="0" stopIfTrue="1">
      <formula>AND(COUNTIF($D$14:$E$14,D14)&gt;1,NOT(ISBLANK(D14)))</formula>
    </cfRule>
    <cfRule type="duplicateValues" priority="86" dxfId="0" stopIfTrue="1">
      <formula>AND(COUNTIF($D$14:$E$14,D14)&gt;1,NOT(ISBLANK(D14)))</formula>
    </cfRule>
    <cfRule type="dataBar" priority="8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{10fadccc-d69e-4668-bd01-23869e7528c4}</x14:id>
        </ext>
      </extLst>
    </cfRule>
  </conditionalFormatting>
  <conditionalFormatting sqref="D14:E14">
    <cfRule type="duplicateValues" priority="83" dxfId="0" stopIfTrue="1">
      <formula>AND(COUNTIF($D$14:$E$14,D14)&gt;1,NOT(ISBLANK(D14)))</formula>
    </cfRule>
  </conditionalFormatting>
  <conditionalFormatting sqref="D12:E12">
    <cfRule type="duplicateValues" priority="82" dxfId="0" stopIfTrue="1">
      <formula>AND(COUNTIF($D$12:$E$12,D12)&gt;1,NOT(ISBLANK(D12)))</formula>
    </cfRule>
  </conditionalFormatting>
  <conditionalFormatting sqref="D12:E12">
    <cfRule type="duplicateValues" priority="80" dxfId="0" stopIfTrue="1">
      <formula>AND(COUNTIF($D$12:$E$12,D12)&gt;1,NOT(ISBLANK(D12)))</formula>
    </cfRule>
    <cfRule type="duplicateValues" priority="81" dxfId="0" stopIfTrue="1">
      <formula>AND(COUNTIF($D$12:$E$12,D12)&gt;1,NOT(ISBLANK(D12)))</formula>
    </cfRule>
    <cfRule type="dataBar" priority="79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{83537708-748a-4cff-800b-57e6d25605d0}</x14:id>
        </ext>
      </extLst>
    </cfRule>
  </conditionalFormatting>
  <conditionalFormatting sqref="D12:E12">
    <cfRule type="duplicateValues" priority="78" dxfId="0" stopIfTrue="1">
      <formula>AND(COUNTIF($D$12:$E$12,D12)&gt;1,NOT(ISBLANK(D12)))</formula>
    </cfRule>
  </conditionalFormatting>
  <conditionalFormatting sqref="D9:E10">
    <cfRule type="duplicateValues" priority="77" dxfId="0" stopIfTrue="1">
      <formula>AND(COUNTIF($D$9:$E$10,D9)&gt;1,NOT(ISBLANK(D9)))</formula>
    </cfRule>
  </conditionalFormatting>
  <conditionalFormatting sqref="D9:E10">
    <cfRule type="duplicateValues" priority="75" dxfId="0" stopIfTrue="1">
      <formula>AND(COUNTIF($D$9:$E$10,D9)&gt;1,NOT(ISBLANK(D9)))</formula>
    </cfRule>
    <cfRule type="duplicateValues" priority="76" dxfId="0" stopIfTrue="1">
      <formula>AND(COUNTIF($D$9:$E$10,D9)&gt;1,NOT(ISBLANK(D9)))</formula>
    </cfRule>
    <cfRule type="dataBar" priority="7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{52012067-aa76-4c07-9459-df92fc75aa68}</x14:id>
        </ext>
      </extLst>
    </cfRule>
  </conditionalFormatting>
  <conditionalFormatting sqref="D9:E10">
    <cfRule type="duplicateValues" priority="73" dxfId="0" stopIfTrue="1">
      <formula>AND(COUNTIF($D$9:$E$10,D9)&gt;1,NOT(ISBLANK(D9)))</formula>
    </cfRule>
  </conditionalFormatting>
  <conditionalFormatting sqref="D21:E21">
    <cfRule type="duplicateValues" priority="72" dxfId="0" stopIfTrue="1">
      <formula>AND(COUNTIF($D$21:$E$21,D21)&gt;1,NOT(ISBLANK(D21)))</formula>
    </cfRule>
  </conditionalFormatting>
  <conditionalFormatting sqref="D21:E21">
    <cfRule type="duplicateValues" priority="70" dxfId="0" stopIfTrue="1">
      <formula>AND(COUNTIF($D$21:$E$21,D21)&gt;1,NOT(ISBLANK(D21)))</formula>
    </cfRule>
    <cfRule type="duplicateValues" priority="71" dxfId="0" stopIfTrue="1">
      <formula>AND(COUNTIF($D$21:$E$21,D21)&gt;1,NOT(ISBLANK(D21)))</formula>
    </cfRule>
    <cfRule type="dataBar" priority="69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{f7d75dcf-3818-4121-b1a3-20dae545e72f}</x14:id>
        </ext>
      </extLst>
    </cfRule>
  </conditionalFormatting>
  <conditionalFormatting sqref="D21:E21">
    <cfRule type="duplicateValues" priority="68" dxfId="0" stopIfTrue="1">
      <formula>AND(COUNTIF($D$21:$E$21,D21)&gt;1,NOT(ISBLANK(D21)))</formula>
    </cfRule>
  </conditionalFormatting>
  <conditionalFormatting sqref="D21:E21">
    <cfRule type="duplicateValues" priority="66" dxfId="0" stopIfTrue="1">
      <formula>AND(COUNTIF($D$21:$E$21,D21)&gt;1,NOT(ISBLANK(D21)))</formula>
    </cfRule>
    <cfRule type="duplicateValues" priority="67" dxfId="0" stopIfTrue="1">
      <formula>AND(COUNTIF($D$21:$E$21,D21)&gt;1,NOT(ISBLANK(D21)))</formula>
    </cfRule>
    <cfRule type="dataBar" priority="6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{e94eb573-51ec-44c6-b110-612b90405ef0}</x14:id>
        </ext>
      </extLst>
    </cfRule>
  </conditionalFormatting>
  <conditionalFormatting sqref="D22:E22">
    <cfRule type="duplicateValues" priority="64" dxfId="0" stopIfTrue="1">
      <formula>AND(COUNTIF($D$22:$E$22,D22)&gt;1,NOT(ISBLANK(D22)))</formula>
    </cfRule>
  </conditionalFormatting>
  <conditionalFormatting sqref="D22:E22">
    <cfRule type="duplicateValues" priority="62" dxfId="0" stopIfTrue="1">
      <formula>AND(COUNTIF($D$22:$E$22,D22)&gt;1,NOT(ISBLANK(D22)))</formula>
    </cfRule>
    <cfRule type="duplicateValues" priority="63" dxfId="0" stopIfTrue="1">
      <formula>AND(COUNTIF($D$22:$E$22,D22)&gt;1,NOT(ISBLANK(D22)))</formula>
    </cfRule>
    <cfRule type="dataBar" priority="6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{516f4657-3702-4757-b800-23c2d379f82a}</x14:id>
        </ext>
      </extLst>
    </cfRule>
  </conditionalFormatting>
  <conditionalFormatting sqref="D27:E28">
    <cfRule type="duplicateValues" priority="56" dxfId="0" stopIfTrue="1">
      <formula>AND(COUNTIF($D$27:$E$28,D27)&gt;1,NOT(ISBLANK(D27)))</formula>
    </cfRule>
  </conditionalFormatting>
  <conditionalFormatting sqref="D27:E28">
    <cfRule type="duplicateValues" priority="54" dxfId="0" stopIfTrue="1">
      <formula>AND(COUNTIF($D$27:$E$28,D27)&gt;1,NOT(ISBLANK(D27)))</formula>
    </cfRule>
    <cfRule type="duplicateValues" priority="55" dxfId="0" stopIfTrue="1">
      <formula>AND(COUNTIF($D$27:$E$28,D27)&gt;1,NOT(ISBLANK(D27)))</formula>
    </cfRule>
    <cfRule type="dataBar" priority="5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{f92ae569-cceb-4c5d-8ac4-2e67186f27b2}</x14:id>
        </ext>
      </extLst>
    </cfRule>
  </conditionalFormatting>
  <conditionalFormatting sqref="D18:E18">
    <cfRule type="duplicateValues" priority="51" dxfId="0" stopIfTrue="1">
      <formula>AND(COUNTIF($D$18:$E$18,D18)&gt;1,NOT(ISBLANK(D18)))</formula>
    </cfRule>
  </conditionalFormatting>
  <conditionalFormatting sqref="D18:E18">
    <cfRule type="duplicateValues" priority="49" dxfId="0" stopIfTrue="1">
      <formula>AND(COUNTIF($D$18:$E$18,D18)&gt;1,NOT(ISBLANK(D18)))</formula>
    </cfRule>
    <cfRule type="duplicateValues" priority="50" dxfId="0" stopIfTrue="1">
      <formula>AND(COUNTIF($D$18:$E$18,D18)&gt;1,NOT(ISBLANK(D18)))</formula>
    </cfRule>
    <cfRule type="dataBar" priority="48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{83d1ae85-e4f3-4ff8-a9f2-b5a527d4c121}</x14:id>
        </ext>
      </extLst>
    </cfRule>
  </conditionalFormatting>
  <conditionalFormatting sqref="D38:E38">
    <cfRule type="duplicateValues" priority="47" dxfId="0" stopIfTrue="1">
      <formula>AND(COUNTIF($D$38:$E$38,D38)&gt;1,NOT(ISBLANK(D38)))</formula>
    </cfRule>
  </conditionalFormatting>
  <conditionalFormatting sqref="D38:E38">
    <cfRule type="duplicateValues" priority="45" dxfId="0" stopIfTrue="1">
      <formula>AND(COUNTIF($D$38:$E$38,D38)&gt;1,NOT(ISBLANK(D38)))</formula>
    </cfRule>
    <cfRule type="duplicateValues" priority="46" dxfId="0" stopIfTrue="1">
      <formula>AND(COUNTIF($D$38:$E$38,D38)&gt;1,NOT(ISBLANK(D38)))</formula>
    </cfRule>
    <cfRule type="dataBar" priority="4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{6a6595ba-50f5-4c77-a1cc-f593c860d6d7}</x14:id>
        </ext>
      </extLst>
    </cfRule>
  </conditionalFormatting>
  <conditionalFormatting sqref="D38:E38">
    <cfRule type="duplicateValues" priority="43" dxfId="0" stopIfTrue="1">
      <formula>AND(COUNTIF($D$38:$E$38,D38)&gt;1,NOT(ISBLANK(D38)))</formula>
    </cfRule>
  </conditionalFormatting>
  <conditionalFormatting sqref="D38:E38">
    <cfRule type="duplicateValues" priority="41" dxfId="0" stopIfTrue="1">
      <formula>AND(COUNTIF($D$38:$E$38,D38)&gt;1,NOT(ISBLANK(D38)))</formula>
    </cfRule>
    <cfRule type="duplicateValues" priority="42" dxfId="0" stopIfTrue="1">
      <formula>AND(COUNTIF($D$38:$E$38,D38)&gt;1,NOT(ISBLANK(D38)))</formula>
    </cfRule>
    <cfRule type="dataBar" priority="40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{37d2861f-30a6-4abe-8164-5b08eda40414}</x14:id>
        </ext>
      </extLst>
    </cfRule>
  </conditionalFormatting>
  <conditionalFormatting sqref="D40:E40">
    <cfRule type="duplicateValues" priority="39" dxfId="0" stopIfTrue="1">
      <formula>AND(COUNTIF($D$40:$E$40,D40)&gt;1,NOT(ISBLANK(D40)))</formula>
    </cfRule>
  </conditionalFormatting>
  <conditionalFormatting sqref="D40:E40">
    <cfRule type="duplicateValues" priority="37" dxfId="0" stopIfTrue="1">
      <formula>AND(COUNTIF($D$40:$E$40,D40)&gt;1,NOT(ISBLANK(D40)))</formula>
    </cfRule>
    <cfRule type="duplicateValues" priority="38" dxfId="0" stopIfTrue="1">
      <formula>AND(COUNTIF($D$40:$E$40,D40)&gt;1,NOT(ISBLANK(D40)))</formula>
    </cfRule>
    <cfRule type="dataBar" priority="3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{8f96341a-1c04-4914-b862-af77ca31731c}</x14:id>
        </ext>
      </extLst>
    </cfRule>
  </conditionalFormatting>
  <conditionalFormatting sqref="D56:E56">
    <cfRule type="duplicateValues" priority="30" dxfId="0" stopIfTrue="1">
      <formula>AND(COUNTIF($D$56:$E$56,D56)&gt;1,NOT(ISBLANK(D56)))</formula>
    </cfRule>
    <cfRule type="duplicateValues" priority="31" dxfId="0" stopIfTrue="1">
      <formula>AND(COUNTIF($D$56:$E$56,D56)&gt;1,NOT(ISBLANK(D56)))</formula>
    </cfRule>
    <cfRule type="dataBar" priority="29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{d6dee9ef-5a2f-4b73-a4b7-edfb8cb5d1f9}</x14:id>
        </ext>
      </extLst>
    </cfRule>
  </conditionalFormatting>
  <conditionalFormatting sqref="D56:E56">
    <cfRule type="duplicateValues" priority="28" dxfId="0" stopIfTrue="1">
      <formula>AND(COUNTIF($D$56:$E$56,D56)&gt;1,NOT(ISBLANK(D56)))</formula>
    </cfRule>
  </conditionalFormatting>
  <conditionalFormatting sqref="D56:E56">
    <cfRule type="duplicateValues" priority="27" dxfId="0" stopIfTrue="1">
      <formula>AND(COUNTIF($D$56:$E$56,D56)&gt;1,NOT(ISBLANK(D56)))</formula>
    </cfRule>
  </conditionalFormatting>
  <conditionalFormatting sqref="D44:E44">
    <cfRule type="duplicateValues" priority="26" dxfId="0" stopIfTrue="1">
      <formula>AND(COUNTIF($D$44:$E$44,D44)&gt;1,NOT(ISBLANK(D44)))</formula>
    </cfRule>
  </conditionalFormatting>
  <conditionalFormatting sqref="D44:E44">
    <cfRule type="duplicateValues" priority="24" dxfId="0" stopIfTrue="1">
      <formula>AND(COUNTIF($D$44:$E$44,D44)&gt;1,NOT(ISBLANK(D44)))</formula>
    </cfRule>
    <cfRule type="duplicateValues" priority="25" dxfId="0" stopIfTrue="1">
      <formula>AND(COUNTIF($D$44:$E$44,D44)&gt;1,NOT(ISBLANK(D44)))</formula>
    </cfRule>
    <cfRule type="dataBar" priority="2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{26b875c0-3361-4ed6-ab2d-8e2bdf900a57}</x14:id>
        </ext>
      </extLst>
    </cfRule>
  </conditionalFormatting>
  <conditionalFormatting sqref="D44:E44">
    <cfRule type="duplicateValues" priority="22" dxfId="0" stopIfTrue="1">
      <formula>AND(COUNTIF($D$44:$E$44,D44)&gt;1,NOT(ISBLANK(D44)))</formula>
    </cfRule>
  </conditionalFormatting>
  <conditionalFormatting sqref="D47:E47">
    <cfRule type="duplicateValues" priority="21" dxfId="0" stopIfTrue="1">
      <formula>AND(COUNTIF($D$47:$E$47,D47)&gt;1,NOT(ISBLANK(D47)))</formula>
    </cfRule>
  </conditionalFormatting>
  <conditionalFormatting sqref="D47:E47">
    <cfRule type="duplicateValues" priority="19" dxfId="0" stopIfTrue="1">
      <formula>AND(COUNTIF($D$47:$E$47,D47)&gt;1,NOT(ISBLANK(D47)))</formula>
    </cfRule>
    <cfRule type="duplicateValues" priority="20" dxfId="0" stopIfTrue="1">
      <formula>AND(COUNTIF($D$47:$E$47,D47)&gt;1,NOT(ISBLANK(D47)))</formula>
    </cfRule>
    <cfRule type="dataBar" priority="18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{dfb45572-166a-4586-85a9-08c330065e2c}</x14:id>
        </ext>
      </extLst>
    </cfRule>
  </conditionalFormatting>
  <conditionalFormatting sqref="D49:E49">
    <cfRule type="duplicateValues" priority="17" dxfId="0" stopIfTrue="1">
      <formula>AND(COUNTIF($D$49:$E$49,D49)&gt;1,NOT(ISBLANK(D49)))</formula>
    </cfRule>
  </conditionalFormatting>
  <conditionalFormatting sqref="D49:E49">
    <cfRule type="duplicateValues" priority="15" dxfId="0" stopIfTrue="1">
      <formula>AND(COUNTIF($D$49:$E$49,D49)&gt;1,NOT(ISBLANK(D49)))</formula>
    </cfRule>
    <cfRule type="duplicateValues" priority="16" dxfId="0" stopIfTrue="1">
      <formula>AND(COUNTIF($D$49:$E$49,D49)&gt;1,NOT(ISBLANK(D49)))</formula>
    </cfRule>
    <cfRule type="dataBar" priority="1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{2819d063-7fe8-46ab-ba6f-1bbdeac7907b}</x14:id>
        </ext>
      </extLst>
    </cfRule>
  </conditionalFormatting>
  <conditionalFormatting sqref="D47:E47">
    <cfRule type="duplicateValues" priority="13" dxfId="0" stopIfTrue="1">
      <formula>AND(COUNTIF($D$47:$E$47,D47)&gt;1,NOT(ISBLANK(D47)))</formula>
    </cfRule>
  </conditionalFormatting>
  <conditionalFormatting sqref="D47:E47">
    <cfRule type="duplicateValues" priority="11" dxfId="0" stopIfTrue="1">
      <formula>AND(COUNTIF($D$47:$E$47,D47)&gt;1,NOT(ISBLANK(D47)))</formula>
    </cfRule>
    <cfRule type="duplicateValues" priority="12" dxfId="0" stopIfTrue="1">
      <formula>AND(COUNTIF($D$47:$E$47,D47)&gt;1,NOT(ISBLANK(D47)))</formula>
    </cfRule>
    <cfRule type="dataBar" priority="10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{344e5f5c-ec35-45b1-9058-c30905373c88}</x14:id>
        </ext>
      </extLst>
    </cfRule>
  </conditionalFormatting>
  <conditionalFormatting sqref="D48:E48">
    <cfRule type="duplicateValues" priority="8" dxfId="0" stopIfTrue="1">
      <formula>AND(COUNTIF($D$48:$E$48,D48)&gt;1,NOT(ISBLANK(D48)))</formula>
    </cfRule>
    <cfRule type="duplicateValues" priority="9" dxfId="0" stopIfTrue="1">
      <formula>AND(COUNTIF($D$48:$E$48,D48)&gt;1,NOT(ISBLANK(D48)))</formula>
    </cfRule>
    <cfRule type="dataBar" priority="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{bffe41fb-9595-4e55-bf28-673827cb4d82}</x14:id>
        </ext>
      </extLst>
    </cfRule>
  </conditionalFormatting>
  <conditionalFormatting sqref="D48:E48">
    <cfRule type="duplicateValues" priority="6" dxfId="0" stopIfTrue="1">
      <formula>AND(COUNTIF($D$48:$E$48,D48)&gt;1,NOT(ISBLANK(D48)))</formula>
    </cfRule>
  </conditionalFormatting>
  <conditionalFormatting sqref="D48:E48">
    <cfRule type="duplicateValues" priority="5" dxfId="0" stopIfTrue="1">
      <formula>AND(COUNTIF($D$48:$E$48,D48)&gt;1,NOT(ISBLANK(D48)))</formula>
    </cfRule>
  </conditionalFormatting>
  <conditionalFormatting sqref="D52:E52 D48:E48">
    <cfRule type="duplicateValues" priority="4" dxfId="0" stopIfTrue="1">
      <formula>AND(COUNTIF($D$52:$E$52,D48)+COUNTIF($D$48:$E$48,D48)&gt;1,NOT(ISBLANK(D48)))</formula>
    </cfRule>
  </conditionalFormatting>
  <conditionalFormatting sqref="D52:E52 D48:E48">
    <cfRule type="duplicateValues" priority="2" dxfId="0" stopIfTrue="1">
      <formula>AND(COUNTIF($D$52:$E$52,D48)+COUNTIF($D$48:$E$48,D48)&gt;1,NOT(ISBLANK(D48)))</formula>
    </cfRule>
    <cfRule type="duplicateValues" priority="3" dxfId="0" stopIfTrue="1">
      <formula>AND(COUNTIF($D$52:$E$52,D48)+COUNTIF($D$48:$E$48,D48)&gt;1,NOT(ISBLANK(D48)))</formula>
    </cfRule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{1fa0ed49-45e6-4c9f-b77a-5b8ade5e3993}</x14:id>
        </ext>
      </extLst>
    </cfRule>
  </conditionalFormatting>
  <conditionalFormatting sqref="D55:E56">
    <cfRule type="duplicateValues" priority="32" dxfId="0" stopIfTrue="1">
      <formula>AND(COUNTIF($D$55:$E$56,D55)&gt;1,NOT(ISBLANK(D55)))</formula>
    </cfRule>
  </conditionalFormatting>
  <conditionalFormatting sqref="D55:E56">
    <cfRule type="duplicateValues" priority="34" dxfId="0" stopIfTrue="1">
      <formula>AND(COUNTIF($D$55:$E$56,D55)&gt;1,NOT(ISBLANK(D55)))</formula>
    </cfRule>
    <cfRule type="duplicateValues" priority="35" dxfId="0" stopIfTrue="1">
      <formula>AND(COUNTIF($D$55:$E$56,D55)&gt;1,NOT(ISBLANK(D55)))</formula>
    </cfRule>
    <cfRule type="dataBar" priority="3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{c74a5bf8-ec8c-4f32-82d7-1beec5e2e070}</x14:id>
        </ext>
      </extLst>
    </cfRule>
  </conditionalFormatting>
  <printOptions/>
  <pageMargins left="0.7" right="0.7" top="0.75" bottom="0.75" header="0.3" footer="0.3"/>
  <pageSetup horizontalDpi="600" verticalDpi="600" orientation="portrait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uplicateValues" priority="85" stopIfTrue="1">
            <xm:f>AND(COUNTIF($D$14:$E$14,D14)&gt;1,NOT(ISBLANK(D14)))</xm:f>
            <x14:dxf/>
          </x14:cfRule>
          <x14:cfRule type="duplicateValues" priority="86" stopIfTrue="1">
            <xm:f>AND(COUNTIF($D$14:$E$14,D14)&gt;1,NOT(ISBLANK(D14)))</xm:f>
            <x14:dxf/>
          </x14:cfRule>
          <x14:cfRule type="dataBar" id="{10fadccc-d69e-4668-bd01-23869e7528c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D14:E14</xm:sqref>
        </x14:conditionalFormatting>
        <x14:conditionalFormatting xmlns:xm="http://schemas.microsoft.com/office/excel/2006/main">
          <x14:cfRule type="duplicateValues" priority="80" stopIfTrue="1">
            <xm:f>AND(COUNTIF($D$12:$E$12,D12)&gt;1,NOT(ISBLANK(D12)))</xm:f>
            <x14:dxf/>
          </x14:cfRule>
          <x14:cfRule type="duplicateValues" priority="81" stopIfTrue="1">
            <xm:f>AND(COUNTIF($D$12:$E$12,D12)&gt;1,NOT(ISBLANK(D12)))</xm:f>
            <x14:dxf/>
          </x14:cfRule>
          <x14:cfRule type="dataBar" id="{83537708-748a-4cff-800b-57e6d25605d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D12:E12</xm:sqref>
        </x14:conditionalFormatting>
        <x14:conditionalFormatting xmlns:xm="http://schemas.microsoft.com/office/excel/2006/main">
          <x14:cfRule type="duplicateValues" priority="75" stopIfTrue="1">
            <xm:f>AND(COUNTIF($D$9:$E$10,D9)&gt;1,NOT(ISBLANK(D9)))</xm:f>
            <x14:dxf/>
          </x14:cfRule>
          <x14:cfRule type="duplicateValues" priority="76" stopIfTrue="1">
            <xm:f>AND(COUNTIF($D$9:$E$10,D9)&gt;1,NOT(ISBLANK(D9)))</xm:f>
            <x14:dxf/>
          </x14:cfRule>
          <x14:cfRule type="dataBar" id="{52012067-aa76-4c07-9459-df92fc75aa6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D9:E10</xm:sqref>
        </x14:conditionalFormatting>
        <x14:conditionalFormatting xmlns:xm="http://schemas.microsoft.com/office/excel/2006/main">
          <x14:cfRule type="duplicateValues" priority="70" stopIfTrue="1">
            <xm:f>AND(COUNTIF($D$21:$E$21,D21)&gt;1,NOT(ISBLANK(D21)))</xm:f>
            <x14:dxf/>
          </x14:cfRule>
          <x14:cfRule type="duplicateValues" priority="71" stopIfTrue="1">
            <xm:f>AND(COUNTIF($D$21:$E$21,D21)&gt;1,NOT(ISBLANK(D21)))</xm:f>
            <x14:dxf/>
          </x14:cfRule>
          <x14:cfRule type="dataBar" id="{f7d75dcf-3818-4121-b1a3-20dae545e72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D21:E21</xm:sqref>
        </x14:conditionalFormatting>
        <x14:conditionalFormatting xmlns:xm="http://schemas.microsoft.com/office/excel/2006/main">
          <x14:cfRule type="duplicateValues" priority="66" stopIfTrue="1">
            <xm:f>AND(COUNTIF($D$21:$E$21,D21)&gt;1,NOT(ISBLANK(D21)))</xm:f>
            <x14:dxf/>
          </x14:cfRule>
          <x14:cfRule type="duplicateValues" priority="67" stopIfTrue="1">
            <xm:f>AND(COUNTIF($D$21:$E$21,D21)&gt;1,NOT(ISBLANK(D21)))</xm:f>
            <x14:dxf/>
          </x14:cfRule>
          <x14:cfRule type="dataBar" id="{e94eb573-51ec-44c6-b110-612b90405ef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D21:E21</xm:sqref>
        </x14:conditionalFormatting>
        <x14:conditionalFormatting xmlns:xm="http://schemas.microsoft.com/office/excel/2006/main">
          <x14:cfRule type="duplicateValues" priority="62" stopIfTrue="1">
            <xm:f>AND(COUNTIF($D$22:$E$22,D22)&gt;1,NOT(ISBLANK(D22)))</xm:f>
            <x14:dxf/>
          </x14:cfRule>
          <x14:cfRule type="duplicateValues" priority="63" stopIfTrue="1">
            <xm:f>AND(COUNTIF($D$22:$E$22,D22)&gt;1,NOT(ISBLANK(D22)))</xm:f>
            <x14:dxf/>
          </x14:cfRule>
          <x14:cfRule type="dataBar" id="{516f4657-3702-4757-b800-23c2d379f82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D22:E22</xm:sqref>
        </x14:conditionalFormatting>
        <x14:conditionalFormatting xmlns:xm="http://schemas.microsoft.com/office/excel/2006/main">
          <x14:cfRule type="duplicateValues" priority="54" stopIfTrue="1">
            <xm:f>AND(COUNTIF($D$27:$E$28,D27)&gt;1,NOT(ISBLANK(D27)))</xm:f>
            <x14:dxf/>
          </x14:cfRule>
          <x14:cfRule type="duplicateValues" priority="55" stopIfTrue="1">
            <xm:f>AND(COUNTIF($D$27:$E$28,D27)&gt;1,NOT(ISBLANK(D27)))</xm:f>
            <x14:dxf/>
          </x14:cfRule>
          <x14:cfRule type="dataBar" id="{f92ae569-cceb-4c5d-8ac4-2e67186f27b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D27:E28</xm:sqref>
        </x14:conditionalFormatting>
        <x14:conditionalFormatting xmlns:xm="http://schemas.microsoft.com/office/excel/2006/main">
          <x14:cfRule type="duplicateValues" priority="49" stopIfTrue="1">
            <xm:f>AND(COUNTIF($D$18:$E$18,D18)&gt;1,NOT(ISBLANK(D18)))</xm:f>
            <x14:dxf/>
          </x14:cfRule>
          <x14:cfRule type="duplicateValues" priority="50" stopIfTrue="1">
            <xm:f>AND(COUNTIF($D$18:$E$18,D18)&gt;1,NOT(ISBLANK(D18)))</xm:f>
            <x14:dxf/>
          </x14:cfRule>
          <x14:cfRule type="dataBar" id="{83d1ae85-e4f3-4ff8-a9f2-b5a527d4c12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D18:E18</xm:sqref>
        </x14:conditionalFormatting>
        <x14:conditionalFormatting xmlns:xm="http://schemas.microsoft.com/office/excel/2006/main">
          <x14:cfRule type="duplicateValues" priority="45" stopIfTrue="1">
            <xm:f>AND(COUNTIF($D$38:$E$38,D38)&gt;1,NOT(ISBLANK(D38)))</xm:f>
            <x14:dxf/>
          </x14:cfRule>
          <x14:cfRule type="duplicateValues" priority="46" stopIfTrue="1">
            <xm:f>AND(COUNTIF($D$38:$E$38,D38)&gt;1,NOT(ISBLANK(D38)))</xm:f>
            <x14:dxf/>
          </x14:cfRule>
          <x14:cfRule type="dataBar" id="{6a6595ba-50f5-4c77-a1cc-f593c860d6d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D38:E38</xm:sqref>
        </x14:conditionalFormatting>
        <x14:conditionalFormatting xmlns:xm="http://schemas.microsoft.com/office/excel/2006/main">
          <x14:cfRule type="duplicateValues" priority="41" stopIfTrue="1">
            <xm:f>AND(COUNTIF($D$38:$E$38,D38)&gt;1,NOT(ISBLANK(D38)))</xm:f>
            <x14:dxf/>
          </x14:cfRule>
          <x14:cfRule type="duplicateValues" priority="42" stopIfTrue="1">
            <xm:f>AND(COUNTIF($D$38:$E$38,D38)&gt;1,NOT(ISBLANK(D38)))</xm:f>
            <x14:dxf/>
          </x14:cfRule>
          <x14:cfRule type="dataBar" id="{37d2861f-30a6-4abe-8164-5b08eda4041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D38:E38</xm:sqref>
        </x14:conditionalFormatting>
        <x14:conditionalFormatting xmlns:xm="http://schemas.microsoft.com/office/excel/2006/main">
          <x14:cfRule type="duplicateValues" priority="37" stopIfTrue="1">
            <xm:f>AND(COUNTIF($D$40:$E$40,D40)&gt;1,NOT(ISBLANK(D40)))</xm:f>
            <x14:dxf/>
          </x14:cfRule>
          <x14:cfRule type="duplicateValues" priority="38" stopIfTrue="1">
            <xm:f>AND(COUNTIF($D$40:$E$40,D40)&gt;1,NOT(ISBLANK(D40)))</xm:f>
            <x14:dxf/>
          </x14:cfRule>
          <x14:cfRule type="dataBar" id="{8f96341a-1c04-4914-b862-af77ca31731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D40:E40</xm:sqref>
        </x14:conditionalFormatting>
        <x14:conditionalFormatting xmlns:xm="http://schemas.microsoft.com/office/excel/2006/main">
          <x14:cfRule type="duplicateValues" priority="30" stopIfTrue="1">
            <xm:f>AND(COUNTIF($D$56:$E$56,D56)&gt;1,NOT(ISBLANK(D56)))</xm:f>
            <x14:dxf/>
          </x14:cfRule>
          <x14:cfRule type="duplicateValues" priority="31" stopIfTrue="1">
            <xm:f>AND(COUNTIF($D$56:$E$56,D56)&gt;1,NOT(ISBLANK(D56)))</xm:f>
            <x14:dxf/>
          </x14:cfRule>
          <x14:cfRule type="dataBar" id="{d6dee9ef-5a2f-4b73-a4b7-edfb8cb5d1f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D56:E56</xm:sqref>
        </x14:conditionalFormatting>
        <x14:conditionalFormatting xmlns:xm="http://schemas.microsoft.com/office/excel/2006/main">
          <x14:cfRule type="duplicateValues" priority="24" stopIfTrue="1">
            <xm:f>AND(COUNTIF($D$44:$E$44,D44)&gt;1,NOT(ISBLANK(D44)))</xm:f>
            <x14:dxf/>
          </x14:cfRule>
          <x14:cfRule type="duplicateValues" priority="25" stopIfTrue="1">
            <xm:f>AND(COUNTIF($D$44:$E$44,D44)&gt;1,NOT(ISBLANK(D44)))</xm:f>
            <x14:dxf/>
          </x14:cfRule>
          <x14:cfRule type="dataBar" id="{26b875c0-3361-4ed6-ab2d-8e2bdf900a5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D44:E44</xm:sqref>
        </x14:conditionalFormatting>
        <x14:conditionalFormatting xmlns:xm="http://schemas.microsoft.com/office/excel/2006/main">
          <x14:cfRule type="duplicateValues" priority="19" stopIfTrue="1">
            <xm:f>AND(COUNTIF($D$47:$E$47,D47)&gt;1,NOT(ISBLANK(D47)))</xm:f>
            <x14:dxf/>
          </x14:cfRule>
          <x14:cfRule type="duplicateValues" priority="20" stopIfTrue="1">
            <xm:f>AND(COUNTIF($D$47:$E$47,D47)&gt;1,NOT(ISBLANK(D47)))</xm:f>
            <x14:dxf/>
          </x14:cfRule>
          <x14:cfRule type="dataBar" id="{dfb45572-166a-4586-85a9-08c330065e2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D47:E47</xm:sqref>
        </x14:conditionalFormatting>
        <x14:conditionalFormatting xmlns:xm="http://schemas.microsoft.com/office/excel/2006/main">
          <x14:cfRule type="duplicateValues" priority="15" stopIfTrue="1">
            <xm:f>AND(COUNTIF($D$49:$E$49,D49)&gt;1,NOT(ISBLANK(D49)))</xm:f>
            <x14:dxf/>
          </x14:cfRule>
          <x14:cfRule type="duplicateValues" priority="16" stopIfTrue="1">
            <xm:f>AND(COUNTIF($D$49:$E$49,D49)&gt;1,NOT(ISBLANK(D49)))</xm:f>
            <x14:dxf/>
          </x14:cfRule>
          <x14:cfRule type="dataBar" id="{2819d063-7fe8-46ab-ba6f-1bbdeac7907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D49:E49</xm:sqref>
        </x14:conditionalFormatting>
        <x14:conditionalFormatting xmlns:xm="http://schemas.microsoft.com/office/excel/2006/main">
          <x14:cfRule type="duplicateValues" priority="11" stopIfTrue="1">
            <xm:f>AND(COUNTIF($D$47:$E$47,D47)&gt;1,NOT(ISBLANK(D47)))</xm:f>
            <x14:dxf/>
          </x14:cfRule>
          <x14:cfRule type="duplicateValues" priority="12" stopIfTrue="1">
            <xm:f>AND(COUNTIF($D$47:$E$47,D47)&gt;1,NOT(ISBLANK(D47)))</xm:f>
            <x14:dxf/>
          </x14:cfRule>
          <x14:cfRule type="dataBar" id="{344e5f5c-ec35-45b1-9058-c30905373c8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D47:E47</xm:sqref>
        </x14:conditionalFormatting>
        <x14:conditionalFormatting xmlns:xm="http://schemas.microsoft.com/office/excel/2006/main">
          <x14:cfRule type="duplicateValues" priority="8" stopIfTrue="1">
            <xm:f>AND(COUNTIF($D$48:$E$48,D48)&gt;1,NOT(ISBLANK(D48)))</xm:f>
            <x14:dxf/>
          </x14:cfRule>
          <x14:cfRule type="duplicateValues" priority="9" stopIfTrue="1">
            <xm:f>AND(COUNTIF($D$48:$E$48,D48)&gt;1,NOT(ISBLANK(D48)))</xm:f>
            <x14:dxf/>
          </x14:cfRule>
          <x14:cfRule type="dataBar" id="{bffe41fb-9595-4e55-bf28-673827cb4d8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D48:E48</xm:sqref>
        </x14:conditionalFormatting>
        <x14:conditionalFormatting xmlns:xm="http://schemas.microsoft.com/office/excel/2006/main">
          <x14:cfRule type="duplicateValues" priority="2" stopIfTrue="1">
            <xm:f>AND(COUNTIF($D$52:$E$52,D48)+COUNTIF($D$48:$E$48,D48)&gt;1,NOT(ISBLANK(D48)))</xm:f>
            <x14:dxf/>
          </x14:cfRule>
          <x14:cfRule type="duplicateValues" priority="3" stopIfTrue="1">
            <xm:f>AND(COUNTIF($D$52:$E$52,D48)+COUNTIF($D$48:$E$48,D48)&gt;1,NOT(ISBLANK(D48)))</xm:f>
            <x14:dxf/>
          </x14:cfRule>
          <x14:cfRule type="dataBar" id="{1fa0ed49-45e6-4c9f-b77a-5b8ade5e399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D52:E52 D48:E48</xm:sqref>
        </x14:conditionalFormatting>
        <x14:conditionalFormatting xmlns:xm="http://schemas.microsoft.com/office/excel/2006/main">
          <x14:cfRule type="duplicateValues" priority="34" stopIfTrue="1">
            <xm:f>AND(COUNTIF($D$55:$E$56,D55)&gt;1,NOT(ISBLANK(D55)))</xm:f>
            <x14:dxf/>
          </x14:cfRule>
          <x14:cfRule type="duplicateValues" priority="35" stopIfTrue="1">
            <xm:f>AND(COUNTIF($D$55:$E$56,D55)&gt;1,NOT(ISBLANK(D55)))</xm:f>
            <x14:dxf/>
          </x14:cfRule>
          <x14:cfRule type="dataBar" id="{c74a5bf8-ec8c-4f32-82d7-1beec5e2e07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D55:E56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BM164"/>
  <sheetViews>
    <sheetView zoomScale="90" zoomScaleNormal="90" zoomScalePageLayoutView="0" workbookViewId="0" topLeftCell="A1">
      <selection activeCell="O4" sqref="O4:O7"/>
    </sheetView>
  </sheetViews>
  <sheetFormatPr defaultColWidth="9.140625" defaultRowHeight="12.75"/>
  <cols>
    <col min="1" max="1" width="9.140625" style="3" customWidth="1"/>
    <col min="2" max="2" width="23.140625" style="3" customWidth="1"/>
    <col min="3" max="3" width="3.140625" style="3" customWidth="1"/>
    <col min="4" max="4" width="9.140625" style="3" bestFit="1" customWidth="1"/>
    <col min="5" max="5" width="10.421875" style="3" customWidth="1"/>
    <col min="6" max="6" width="14.421875" style="3" customWidth="1"/>
    <col min="7" max="7" width="16.00390625" style="3" customWidth="1"/>
    <col min="8" max="8" width="3.140625" style="3" customWidth="1"/>
    <col min="9" max="9" width="9.7109375" style="3" customWidth="1"/>
    <col min="10" max="10" width="9.28125" style="3" customWidth="1"/>
    <col min="11" max="11" width="3.140625" style="3" customWidth="1"/>
    <col min="12" max="12" width="12.00390625" style="3" customWidth="1"/>
    <col min="13" max="13" width="12.140625" style="2" customWidth="1"/>
    <col min="14" max="14" width="3.140625" style="2" customWidth="1"/>
    <col min="15" max="15" width="15.28125" style="2" customWidth="1"/>
    <col min="16" max="35" width="9.140625" style="2" customWidth="1"/>
    <col min="36" max="16384" width="9.140625" style="3" customWidth="1"/>
  </cols>
  <sheetData>
    <row r="1" spans="1:64" ht="39" customHeight="1">
      <c r="A1" s="129" t="s">
        <v>39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64" ht="26.25" customHeight="1">
      <c r="A2" s="119" t="s">
        <v>40</v>
      </c>
      <c r="B2" s="120" t="s">
        <v>35</v>
      </c>
      <c r="C2" s="69"/>
      <c r="D2" s="120" t="s">
        <v>36</v>
      </c>
      <c r="E2" s="119" t="s">
        <v>0</v>
      </c>
      <c r="F2" s="119" t="s">
        <v>23</v>
      </c>
      <c r="G2" s="119" t="s">
        <v>24</v>
      </c>
      <c r="H2" s="70"/>
      <c r="I2" s="119" t="s">
        <v>25</v>
      </c>
      <c r="J2" s="119"/>
      <c r="K2" s="70"/>
      <c r="L2" s="119" t="s">
        <v>26</v>
      </c>
      <c r="M2" s="119"/>
      <c r="N2" s="70"/>
      <c r="O2" s="119" t="s">
        <v>27</v>
      </c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spans="1:15" s="2" customFormat="1" ht="15" customHeight="1">
      <c r="A3" s="119"/>
      <c r="B3" s="120"/>
      <c r="C3" s="69"/>
      <c r="D3" s="120"/>
      <c r="E3" s="119"/>
      <c r="F3" s="119"/>
      <c r="G3" s="119"/>
      <c r="H3" s="70"/>
      <c r="I3" s="78" t="s">
        <v>20</v>
      </c>
      <c r="J3" s="78" t="s">
        <v>21</v>
      </c>
      <c r="K3" s="70"/>
      <c r="L3" s="78" t="s">
        <v>20</v>
      </c>
      <c r="M3" s="78" t="s">
        <v>21</v>
      </c>
      <c r="N3" s="70"/>
      <c r="O3" s="119"/>
    </row>
    <row r="4" spans="1:15" s="2" customFormat="1" ht="15" customHeight="1">
      <c r="A4" s="125">
        <v>3</v>
      </c>
      <c r="B4" s="126" t="s">
        <v>95</v>
      </c>
      <c r="C4" s="69"/>
      <c r="D4" s="104" t="s">
        <v>37</v>
      </c>
      <c r="E4" s="128">
        <v>7</v>
      </c>
      <c r="F4" s="43" t="s">
        <v>81</v>
      </c>
      <c r="G4" s="43" t="s">
        <v>82</v>
      </c>
      <c r="H4" s="70"/>
      <c r="I4" s="127">
        <v>103</v>
      </c>
      <c r="J4" s="127">
        <v>11</v>
      </c>
      <c r="K4" s="70"/>
      <c r="L4" s="112">
        <f>INT(SUM(I4,I6)+SUM(J4,J6)/16)</f>
        <v>103</v>
      </c>
      <c r="M4" s="112">
        <f>MOD(SUM(I4,I6)+SUM(J4,J6)/16,1)*16</f>
        <v>11</v>
      </c>
      <c r="N4" s="70"/>
      <c r="O4" s="113">
        <v>1</v>
      </c>
    </row>
    <row r="5" spans="1:15" s="2" customFormat="1" ht="15" customHeight="1">
      <c r="A5" s="125"/>
      <c r="B5" s="126"/>
      <c r="C5" s="69"/>
      <c r="D5" s="104"/>
      <c r="E5" s="128"/>
      <c r="F5" s="43" t="s">
        <v>83</v>
      </c>
      <c r="G5" s="43" t="s">
        <v>84</v>
      </c>
      <c r="H5" s="70"/>
      <c r="I5" s="127"/>
      <c r="J5" s="127"/>
      <c r="K5" s="70"/>
      <c r="L5" s="112"/>
      <c r="M5" s="112"/>
      <c r="N5" s="70"/>
      <c r="O5" s="113"/>
    </row>
    <row r="6" spans="1:15" s="2" customFormat="1" ht="15" customHeight="1">
      <c r="A6" s="125"/>
      <c r="B6" s="126"/>
      <c r="C6" s="69"/>
      <c r="D6" s="105" t="s">
        <v>38</v>
      </c>
      <c r="E6" s="123">
        <v>11</v>
      </c>
      <c r="F6" s="43" t="s">
        <v>72</v>
      </c>
      <c r="G6" s="43" t="s">
        <v>73</v>
      </c>
      <c r="H6" s="70"/>
      <c r="I6" s="114">
        <v>0</v>
      </c>
      <c r="J6" s="114">
        <v>0</v>
      </c>
      <c r="K6" s="70"/>
      <c r="L6" s="112"/>
      <c r="M6" s="112"/>
      <c r="N6" s="70"/>
      <c r="O6" s="113"/>
    </row>
    <row r="7" spans="1:15" s="2" customFormat="1" ht="15" customHeight="1">
      <c r="A7" s="125"/>
      <c r="B7" s="126"/>
      <c r="C7" s="69"/>
      <c r="D7" s="105"/>
      <c r="E7" s="124"/>
      <c r="F7" s="43" t="s">
        <v>74</v>
      </c>
      <c r="G7" s="43" t="s">
        <v>75</v>
      </c>
      <c r="H7" s="70"/>
      <c r="I7" s="114"/>
      <c r="J7" s="114"/>
      <c r="K7" s="70"/>
      <c r="L7" s="112"/>
      <c r="M7" s="112"/>
      <c r="N7" s="70"/>
      <c r="O7" s="113"/>
    </row>
    <row r="8" spans="1:15" s="2" customFormat="1" ht="15" customHeight="1">
      <c r="A8" s="115">
        <v>2</v>
      </c>
      <c r="B8" s="108" t="s">
        <v>94</v>
      </c>
      <c r="C8" s="69"/>
      <c r="D8" s="104" t="s">
        <v>37</v>
      </c>
      <c r="E8" s="102">
        <v>12</v>
      </c>
      <c r="F8" s="42" t="s">
        <v>85</v>
      </c>
      <c r="G8" s="42" t="s">
        <v>86</v>
      </c>
      <c r="H8" s="70"/>
      <c r="I8" s="114">
        <v>25</v>
      </c>
      <c r="J8" s="114">
        <v>0</v>
      </c>
      <c r="K8" s="70"/>
      <c r="L8" s="96">
        <f>INT(SUM(I8,I10)+SUM(J8,J10)/16)</f>
        <v>25</v>
      </c>
      <c r="M8" s="96">
        <f>MOD(SUM(I8,I10)+SUM(J8,J10)/16,1)*16</f>
        <v>0</v>
      </c>
      <c r="N8" s="70"/>
      <c r="O8" s="110">
        <v>2</v>
      </c>
    </row>
    <row r="9" spans="1:15" s="2" customFormat="1" ht="15" customHeight="1">
      <c r="A9" s="115"/>
      <c r="B9" s="108"/>
      <c r="C9" s="69"/>
      <c r="D9" s="104"/>
      <c r="E9" s="102"/>
      <c r="F9" s="42" t="s">
        <v>87</v>
      </c>
      <c r="G9" s="42" t="s">
        <v>88</v>
      </c>
      <c r="H9" s="70"/>
      <c r="I9" s="114"/>
      <c r="J9" s="114"/>
      <c r="K9" s="70"/>
      <c r="L9" s="96"/>
      <c r="M9" s="96"/>
      <c r="N9" s="70"/>
      <c r="O9" s="110"/>
    </row>
    <row r="10" spans="1:15" s="2" customFormat="1" ht="15" customHeight="1">
      <c r="A10" s="115"/>
      <c r="B10" s="108"/>
      <c r="C10" s="69"/>
      <c r="D10" s="105" t="s">
        <v>38</v>
      </c>
      <c r="E10" s="102">
        <v>20</v>
      </c>
      <c r="F10" s="43" t="s">
        <v>55</v>
      </c>
      <c r="G10" s="43" t="s">
        <v>56</v>
      </c>
      <c r="H10" s="70"/>
      <c r="I10" s="114">
        <v>0</v>
      </c>
      <c r="J10" s="114">
        <v>0</v>
      </c>
      <c r="K10" s="70"/>
      <c r="L10" s="96"/>
      <c r="M10" s="96"/>
      <c r="N10" s="70"/>
      <c r="O10" s="110"/>
    </row>
    <row r="11" spans="1:64" ht="15" customHeight="1">
      <c r="A11" s="115"/>
      <c r="B11" s="108"/>
      <c r="C11" s="69"/>
      <c r="D11" s="105"/>
      <c r="E11" s="102"/>
      <c r="F11" s="43" t="s">
        <v>57</v>
      </c>
      <c r="G11" s="43" t="s">
        <v>58</v>
      </c>
      <c r="H11" s="70"/>
      <c r="I11" s="114"/>
      <c r="J11" s="114"/>
      <c r="K11" s="70"/>
      <c r="L11" s="96"/>
      <c r="M11" s="96"/>
      <c r="N11" s="70"/>
      <c r="O11" s="110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</row>
    <row r="12" spans="1:64" ht="15" customHeight="1">
      <c r="A12" s="121">
        <v>1</v>
      </c>
      <c r="B12" s="118" t="s">
        <v>93</v>
      </c>
      <c r="C12" s="69"/>
      <c r="D12" s="104" t="s">
        <v>37</v>
      </c>
      <c r="E12" s="102">
        <v>19</v>
      </c>
      <c r="F12" s="42" t="s">
        <v>62</v>
      </c>
      <c r="G12" s="42" t="s">
        <v>63</v>
      </c>
      <c r="H12" s="70"/>
      <c r="I12" s="114">
        <v>0</v>
      </c>
      <c r="J12" s="114">
        <v>0</v>
      </c>
      <c r="K12" s="70"/>
      <c r="L12" s="96">
        <f>INT(SUM(I12,I14)+SUM(J12,J14)/16)</f>
        <v>0</v>
      </c>
      <c r="M12" s="96">
        <f>MOD(SUM(I12,I14)+SUM(J12,J14)/16,1)*16</f>
        <v>0</v>
      </c>
      <c r="N12" s="70"/>
      <c r="O12" s="111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</row>
    <row r="13" spans="1:64" ht="15" customHeight="1">
      <c r="A13" s="121"/>
      <c r="B13" s="118"/>
      <c r="C13" s="69"/>
      <c r="D13" s="104"/>
      <c r="E13" s="102"/>
      <c r="F13" s="42" t="s">
        <v>64</v>
      </c>
      <c r="G13" s="42" t="s">
        <v>65</v>
      </c>
      <c r="H13" s="70"/>
      <c r="I13" s="114"/>
      <c r="J13" s="114"/>
      <c r="K13" s="70"/>
      <c r="L13" s="96"/>
      <c r="M13" s="96"/>
      <c r="N13" s="70"/>
      <c r="O13" s="111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</row>
    <row r="14" spans="1:64" ht="15" customHeight="1">
      <c r="A14" s="121"/>
      <c r="B14" s="118"/>
      <c r="C14" s="69"/>
      <c r="D14" s="105" t="s">
        <v>38</v>
      </c>
      <c r="E14" s="102">
        <v>23</v>
      </c>
      <c r="F14" s="42" t="s">
        <v>66</v>
      </c>
      <c r="G14" s="42" t="s">
        <v>67</v>
      </c>
      <c r="H14" s="70"/>
      <c r="I14" s="114">
        <v>0</v>
      </c>
      <c r="J14" s="114">
        <v>0</v>
      </c>
      <c r="K14" s="70"/>
      <c r="L14" s="96"/>
      <c r="M14" s="96"/>
      <c r="N14" s="70"/>
      <c r="O14" s="111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1:64" ht="15" customHeight="1">
      <c r="A15" s="121"/>
      <c r="B15" s="118"/>
      <c r="C15" s="69"/>
      <c r="D15" s="105"/>
      <c r="E15" s="102"/>
      <c r="F15" s="43" t="s">
        <v>66</v>
      </c>
      <c r="G15" s="43" t="s">
        <v>68</v>
      </c>
      <c r="H15" s="70"/>
      <c r="I15" s="114"/>
      <c r="J15" s="114"/>
      <c r="K15" s="70"/>
      <c r="L15" s="96"/>
      <c r="M15" s="96"/>
      <c r="N15" s="70"/>
      <c r="O15" s="111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64" ht="15" customHeight="1">
      <c r="A16" s="122">
        <v>4</v>
      </c>
      <c r="B16" s="118" t="s">
        <v>96</v>
      </c>
      <c r="C16" s="69"/>
      <c r="D16" s="104" t="s">
        <v>37</v>
      </c>
      <c r="E16" s="102">
        <v>13</v>
      </c>
      <c r="F16" s="42" t="s">
        <v>59</v>
      </c>
      <c r="G16" s="42" t="s">
        <v>60</v>
      </c>
      <c r="H16" s="70"/>
      <c r="I16" s="114">
        <v>0</v>
      </c>
      <c r="J16" s="114">
        <v>0</v>
      </c>
      <c r="K16" s="70"/>
      <c r="L16" s="96">
        <f>INT(SUM(I16,I18)+SUM(J16,J18)/16)</f>
        <v>0</v>
      </c>
      <c r="M16" s="96">
        <f>MOD(SUM(I16,I18)+SUM(J16,J18)/16,1)*16</f>
        <v>0</v>
      </c>
      <c r="N16" s="70"/>
      <c r="O16" s="111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</row>
    <row r="17" spans="1:64" ht="15" customHeight="1">
      <c r="A17" s="122"/>
      <c r="B17" s="118"/>
      <c r="C17" s="69"/>
      <c r="D17" s="104"/>
      <c r="E17" s="102"/>
      <c r="F17" s="42" t="s">
        <v>61</v>
      </c>
      <c r="G17" s="42" t="s">
        <v>60</v>
      </c>
      <c r="H17" s="70"/>
      <c r="I17" s="114"/>
      <c r="J17" s="114"/>
      <c r="K17" s="70"/>
      <c r="L17" s="96"/>
      <c r="M17" s="96"/>
      <c r="N17" s="70"/>
      <c r="O17" s="111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</row>
    <row r="18" spans="1:64" ht="15" customHeight="1">
      <c r="A18" s="122"/>
      <c r="B18" s="118"/>
      <c r="C18" s="69"/>
      <c r="D18" s="105" t="s">
        <v>38</v>
      </c>
      <c r="E18" s="102">
        <v>15</v>
      </c>
      <c r="F18" s="43" t="s">
        <v>42</v>
      </c>
      <c r="G18" s="43" t="s">
        <v>92</v>
      </c>
      <c r="H18" s="70"/>
      <c r="I18" s="114">
        <v>0</v>
      </c>
      <c r="J18" s="114">
        <v>0</v>
      </c>
      <c r="K18" s="70"/>
      <c r="L18" s="96"/>
      <c r="M18" s="96"/>
      <c r="N18" s="70"/>
      <c r="O18" s="111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</row>
    <row r="19" spans="1:64" ht="15" customHeight="1">
      <c r="A19" s="122"/>
      <c r="B19" s="118"/>
      <c r="C19" s="69"/>
      <c r="D19" s="105"/>
      <c r="E19" s="102"/>
      <c r="F19" s="43" t="s">
        <v>43</v>
      </c>
      <c r="G19" s="43" t="s">
        <v>44</v>
      </c>
      <c r="H19" s="70"/>
      <c r="I19" s="114"/>
      <c r="J19" s="114"/>
      <c r="K19" s="70"/>
      <c r="L19" s="96"/>
      <c r="M19" s="96"/>
      <c r="N19" s="70"/>
      <c r="O19" s="111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</row>
    <row r="20" spans="1:64" ht="15" customHeight="1">
      <c r="A20" s="116">
        <v>5</v>
      </c>
      <c r="B20" s="117"/>
      <c r="C20" s="69"/>
      <c r="D20" s="103" t="s">
        <v>37</v>
      </c>
      <c r="E20" s="106"/>
      <c r="F20" s="68"/>
      <c r="G20" s="68"/>
      <c r="H20" s="70"/>
      <c r="I20" s="109">
        <v>0</v>
      </c>
      <c r="J20" s="109">
        <v>0</v>
      </c>
      <c r="K20" s="70"/>
      <c r="L20" s="82">
        <f>INT(SUM(I20,I22)+SUM(J20,J22)/16)</f>
        <v>0</v>
      </c>
      <c r="M20" s="82">
        <f>MOD(SUM(I20,I22)+SUM(J20,J22)/16,1)*16</f>
        <v>0</v>
      </c>
      <c r="N20" s="70"/>
      <c r="O20" s="107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</row>
    <row r="21" spans="1:64" ht="15" customHeight="1">
      <c r="A21" s="116"/>
      <c r="B21" s="117"/>
      <c r="C21" s="69"/>
      <c r="D21" s="103"/>
      <c r="E21" s="106"/>
      <c r="F21" s="79"/>
      <c r="G21" s="79"/>
      <c r="H21" s="70"/>
      <c r="I21" s="109"/>
      <c r="J21" s="109"/>
      <c r="K21" s="70"/>
      <c r="L21" s="82"/>
      <c r="M21" s="82"/>
      <c r="N21" s="70"/>
      <c r="O21" s="107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</row>
    <row r="22" spans="1:64" ht="15" customHeight="1">
      <c r="A22" s="116"/>
      <c r="B22" s="117"/>
      <c r="C22" s="69"/>
      <c r="D22" s="103" t="s">
        <v>38</v>
      </c>
      <c r="E22" s="106"/>
      <c r="F22" s="68"/>
      <c r="G22" s="68"/>
      <c r="H22" s="70"/>
      <c r="I22" s="109">
        <v>0</v>
      </c>
      <c r="J22" s="109">
        <v>0</v>
      </c>
      <c r="K22" s="70"/>
      <c r="L22" s="82"/>
      <c r="M22" s="82"/>
      <c r="N22" s="70"/>
      <c r="O22" s="107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</row>
    <row r="23" spans="1:64" ht="15" customHeight="1">
      <c r="A23" s="116"/>
      <c r="B23" s="117"/>
      <c r="C23" s="69"/>
      <c r="D23" s="103"/>
      <c r="E23" s="106"/>
      <c r="F23" s="68"/>
      <c r="G23" s="68"/>
      <c r="H23" s="70"/>
      <c r="I23" s="109"/>
      <c r="J23" s="109"/>
      <c r="K23" s="70"/>
      <c r="L23" s="82"/>
      <c r="M23" s="82"/>
      <c r="N23" s="70"/>
      <c r="O23" s="107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</row>
    <row r="24" spans="1:64" ht="15" customHeight="1">
      <c r="A24" s="55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</row>
    <row r="25" spans="1:64" ht="15" customHeight="1">
      <c r="A25" s="55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4"/>
      <c r="Q25" s="4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</row>
    <row r="26" spans="1:64" ht="15" customHeight="1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</row>
    <row r="27" spans="1:64" ht="15" customHeight="1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</row>
    <row r="28" spans="1:64" ht="15" customHeight="1">
      <c r="A28" s="71"/>
      <c r="B28" s="72"/>
      <c r="C28" s="73"/>
      <c r="D28" s="74"/>
      <c r="E28" s="16"/>
      <c r="F28" s="41"/>
      <c r="G28" s="41"/>
      <c r="H28" s="54"/>
      <c r="I28" s="75"/>
      <c r="J28" s="75"/>
      <c r="K28" s="54"/>
      <c r="L28" s="64"/>
      <c r="M28" s="64"/>
      <c r="N28" s="54"/>
      <c r="O28" s="76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</row>
    <row r="29" spans="1:64" ht="15" customHeight="1">
      <c r="A29" s="71"/>
      <c r="B29" s="72"/>
      <c r="C29" s="73"/>
      <c r="D29" s="74"/>
      <c r="E29" s="16"/>
      <c r="F29" s="41"/>
      <c r="G29" s="41"/>
      <c r="H29" s="54"/>
      <c r="I29" s="75"/>
      <c r="J29" s="75"/>
      <c r="K29" s="54"/>
      <c r="L29" s="64"/>
      <c r="M29" s="64"/>
      <c r="N29" s="54"/>
      <c r="O29" s="76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</row>
    <row r="30" spans="1:64" ht="15" customHeight="1">
      <c r="A30" s="71"/>
      <c r="B30" s="72"/>
      <c r="C30" s="73"/>
      <c r="D30" s="74"/>
      <c r="E30" s="16"/>
      <c r="F30" s="41"/>
      <c r="G30" s="41"/>
      <c r="H30" s="54"/>
      <c r="I30" s="75"/>
      <c r="J30" s="75"/>
      <c r="K30" s="54"/>
      <c r="L30" s="64"/>
      <c r="M30" s="64"/>
      <c r="N30" s="54"/>
      <c r="O30" s="76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</row>
    <row r="31" spans="1:64" ht="15" customHeight="1">
      <c r="A31" s="71"/>
      <c r="B31" s="72"/>
      <c r="C31" s="73"/>
      <c r="D31" s="74"/>
      <c r="E31" s="16"/>
      <c r="F31" s="41"/>
      <c r="G31" s="41"/>
      <c r="H31" s="54"/>
      <c r="I31" s="75"/>
      <c r="J31" s="75"/>
      <c r="K31" s="54"/>
      <c r="L31" s="64"/>
      <c r="M31" s="64"/>
      <c r="N31" s="54"/>
      <c r="O31" s="76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</row>
    <row r="32" spans="1:64" ht="15" customHeight="1">
      <c r="A32" s="77"/>
      <c r="B32" s="72"/>
      <c r="C32" s="73"/>
      <c r="D32" s="74"/>
      <c r="E32" s="16"/>
      <c r="F32" s="41"/>
      <c r="G32" s="41"/>
      <c r="H32" s="54"/>
      <c r="I32" s="75"/>
      <c r="J32" s="75"/>
      <c r="K32" s="54"/>
      <c r="L32" s="64"/>
      <c r="M32" s="64"/>
      <c r="N32" s="54"/>
      <c r="O32" s="76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</row>
    <row r="33" spans="1:64" ht="15" customHeight="1">
      <c r="A33" s="77"/>
      <c r="B33" s="72"/>
      <c r="C33" s="73"/>
      <c r="D33" s="74"/>
      <c r="E33" s="16"/>
      <c r="F33" s="41"/>
      <c r="G33" s="41"/>
      <c r="H33" s="54"/>
      <c r="I33" s="75"/>
      <c r="J33" s="75"/>
      <c r="K33" s="54"/>
      <c r="L33" s="64"/>
      <c r="M33" s="64"/>
      <c r="N33" s="54"/>
      <c r="O33" s="76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</row>
    <row r="34" spans="1:64" ht="15" customHeight="1">
      <c r="A34" s="77"/>
      <c r="B34" s="72"/>
      <c r="C34" s="73"/>
      <c r="D34" s="74"/>
      <c r="E34" s="16"/>
      <c r="F34" s="41"/>
      <c r="G34" s="41"/>
      <c r="H34" s="54"/>
      <c r="I34" s="75"/>
      <c r="J34" s="75"/>
      <c r="K34" s="54"/>
      <c r="L34" s="64"/>
      <c r="M34" s="64"/>
      <c r="N34" s="54"/>
      <c r="O34" s="76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</row>
    <row r="35" spans="1:64" ht="15" customHeight="1">
      <c r="A35" s="77"/>
      <c r="B35" s="72"/>
      <c r="C35" s="73"/>
      <c r="D35" s="74"/>
      <c r="E35" s="16"/>
      <c r="F35" s="41"/>
      <c r="G35" s="41"/>
      <c r="H35" s="54"/>
      <c r="I35" s="75"/>
      <c r="J35" s="75"/>
      <c r="K35" s="54"/>
      <c r="L35" s="64"/>
      <c r="M35" s="64"/>
      <c r="N35" s="54"/>
      <c r="O35" s="76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</row>
    <row r="36" spans="1:64" ht="15" customHeight="1">
      <c r="A36" s="77"/>
      <c r="B36" s="72"/>
      <c r="C36" s="73"/>
      <c r="D36" s="74"/>
      <c r="E36" s="16"/>
      <c r="F36" s="41"/>
      <c r="G36" s="41"/>
      <c r="H36" s="54"/>
      <c r="I36" s="75"/>
      <c r="J36" s="75"/>
      <c r="K36" s="54"/>
      <c r="L36" s="64"/>
      <c r="M36" s="64"/>
      <c r="N36" s="54"/>
      <c r="O36" s="76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</row>
    <row r="37" spans="1:64" ht="15" customHeight="1">
      <c r="A37" s="77"/>
      <c r="B37" s="72"/>
      <c r="C37" s="73"/>
      <c r="D37" s="74"/>
      <c r="E37" s="16"/>
      <c r="F37" s="41"/>
      <c r="G37" s="41"/>
      <c r="H37" s="54"/>
      <c r="I37" s="75"/>
      <c r="J37" s="75"/>
      <c r="K37" s="54"/>
      <c r="L37" s="64"/>
      <c r="M37" s="64"/>
      <c r="N37" s="54"/>
      <c r="O37" s="76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</row>
    <row r="38" spans="1:64" ht="15" customHeight="1">
      <c r="A38" s="77"/>
      <c r="B38" s="72"/>
      <c r="C38" s="73"/>
      <c r="D38" s="74"/>
      <c r="E38" s="16"/>
      <c r="F38" s="41"/>
      <c r="G38" s="41"/>
      <c r="H38" s="54"/>
      <c r="I38" s="75"/>
      <c r="J38" s="75"/>
      <c r="K38" s="54"/>
      <c r="L38" s="64"/>
      <c r="M38" s="64"/>
      <c r="N38" s="54"/>
      <c r="O38" s="76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</row>
    <row r="39" spans="1:64" ht="15" customHeight="1">
      <c r="A39" s="77"/>
      <c r="B39" s="72"/>
      <c r="C39" s="73"/>
      <c r="D39" s="74"/>
      <c r="E39" s="16"/>
      <c r="F39" s="41"/>
      <c r="G39" s="41"/>
      <c r="H39" s="54"/>
      <c r="I39" s="75"/>
      <c r="J39" s="75"/>
      <c r="K39" s="54"/>
      <c r="L39" s="64"/>
      <c r="M39" s="64"/>
      <c r="N39" s="54"/>
      <c r="O39" s="76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</row>
    <row r="40" spans="1:64" ht="15" customHeight="1">
      <c r="A40" s="77"/>
      <c r="B40" s="72"/>
      <c r="C40" s="73"/>
      <c r="D40" s="74"/>
      <c r="E40" s="16"/>
      <c r="F40" s="41"/>
      <c r="G40" s="41"/>
      <c r="H40" s="54"/>
      <c r="I40" s="75"/>
      <c r="J40" s="75"/>
      <c r="K40" s="54"/>
      <c r="L40" s="64"/>
      <c r="M40" s="64"/>
      <c r="N40" s="54"/>
      <c r="O40" s="76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</row>
    <row r="41" spans="1:64" ht="15" customHeight="1">
      <c r="A41" s="77"/>
      <c r="B41" s="72"/>
      <c r="C41" s="73"/>
      <c r="D41" s="74"/>
      <c r="E41" s="16"/>
      <c r="F41" s="41"/>
      <c r="G41" s="41"/>
      <c r="H41" s="54"/>
      <c r="I41" s="75"/>
      <c r="J41" s="75"/>
      <c r="K41" s="54"/>
      <c r="L41" s="64"/>
      <c r="M41" s="64"/>
      <c r="N41" s="54"/>
      <c r="O41" s="76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</row>
    <row r="42" spans="1:64" ht="15" customHeight="1">
      <c r="A42" s="77"/>
      <c r="B42" s="72"/>
      <c r="C42" s="73"/>
      <c r="D42" s="74"/>
      <c r="E42" s="16"/>
      <c r="F42" s="41"/>
      <c r="G42" s="41"/>
      <c r="H42" s="54"/>
      <c r="I42" s="75"/>
      <c r="J42" s="75"/>
      <c r="K42" s="54"/>
      <c r="L42" s="64"/>
      <c r="M42" s="64"/>
      <c r="N42" s="54"/>
      <c r="O42" s="76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</row>
    <row r="43" spans="1:64" ht="15" customHeight="1">
      <c r="A43" s="77"/>
      <c r="B43" s="72"/>
      <c r="C43" s="73"/>
      <c r="D43" s="74"/>
      <c r="E43" s="16"/>
      <c r="F43" s="41"/>
      <c r="G43" s="41"/>
      <c r="H43" s="54"/>
      <c r="I43" s="75"/>
      <c r="J43" s="75"/>
      <c r="K43" s="54"/>
      <c r="L43" s="64"/>
      <c r="M43" s="64"/>
      <c r="N43" s="54"/>
      <c r="O43" s="76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</row>
    <row r="44" spans="1:15" s="2" customFormat="1" ht="15" customHeight="1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</row>
    <row r="45" spans="1:15" s="2" customFormat="1" ht="15" customHeight="1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</row>
    <row r="46" spans="1:15" s="2" customFormat="1" ht="15" customHeight="1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</row>
    <row r="47" spans="1:64" ht="15" customHeight="1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</row>
    <row r="48" spans="1:64" ht="15" customHeight="1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</row>
    <row r="49" spans="1:64" ht="15" customHeight="1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</row>
    <row r="50" spans="1:64" ht="15" customHeight="1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</row>
    <row r="51" spans="1:64" ht="15" customHeight="1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</row>
    <row r="52" spans="1:64" ht="15" customHeight="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</row>
    <row r="53" spans="1:64" ht="15" customHeight="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</row>
    <row r="54" spans="1:64" ht="15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</row>
    <row r="55" spans="1:64" ht="15" customHeight="1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</row>
    <row r="56" spans="1:64" ht="15" customHeight="1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</row>
    <row r="57" spans="1:64" ht="1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</row>
    <row r="58" spans="1:64" ht="1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</row>
    <row r="59" spans="1:64" ht="1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</row>
    <row r="60" spans="1:64" ht="1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</row>
    <row r="61" spans="1:64" ht="1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</row>
    <row r="62" spans="1:64" ht="1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</row>
    <row r="63" spans="1:64" ht="1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</row>
    <row r="64" spans="1:64" ht="1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</row>
    <row r="65" spans="1:64" ht="1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</row>
    <row r="66" spans="1:64" ht="1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</row>
    <row r="67" spans="1:64" ht="1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</row>
    <row r="68" spans="1:64" ht="1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</row>
    <row r="69" spans="1:64" ht="1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</row>
    <row r="70" spans="1:64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</row>
    <row r="71" spans="1:64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</row>
    <row r="72" spans="1:64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</row>
    <row r="73" spans="1:64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</row>
    <row r="74" spans="1:64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</row>
    <row r="75" spans="1:64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</row>
    <row r="76" spans="1:64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</row>
    <row r="77" spans="1:64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</row>
    <row r="78" spans="1:64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</row>
    <row r="79" spans="1:64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</row>
    <row r="80" spans="1:64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</row>
    <row r="81" spans="1:64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</row>
    <row r="82" spans="1:64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</row>
    <row r="83" spans="1:65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</row>
    <row r="84" spans="1:65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</row>
    <row r="85" spans="1:65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</row>
    <row r="86" spans="1:65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</row>
    <row r="87" spans="1:65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</row>
    <row r="88" spans="1:65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</row>
    <row r="89" spans="1:65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</row>
    <row r="90" spans="1:65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</row>
    <row r="91" spans="1:65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</row>
    <row r="92" spans="1:65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</row>
    <row r="93" spans="1:65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</row>
    <row r="94" spans="1:65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</row>
    <row r="95" spans="1:65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</row>
    <row r="96" spans="1:65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</row>
    <row r="97" spans="1:65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</row>
    <row r="98" spans="1:65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</row>
    <row r="99" spans="1:65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</row>
    <row r="100" spans="1:65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</row>
    <row r="101" spans="1:65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</row>
    <row r="102" spans="1:65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</row>
    <row r="103" spans="1:65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</row>
    <row r="104" spans="1:65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</row>
    <row r="105" spans="1:65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</row>
    <row r="106" spans="1:65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</row>
    <row r="107" spans="1:65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</row>
    <row r="108" spans="1:65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</row>
    <row r="109" spans="1:65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</row>
    <row r="110" spans="1:65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</row>
    <row r="111" spans="1:65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</row>
    <row r="112" spans="1:65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</row>
    <row r="113" spans="1:65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</row>
    <row r="114" spans="1:65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</row>
    <row r="115" spans="1:65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</row>
    <row r="116" spans="1:65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</row>
    <row r="117" spans="1:65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</row>
    <row r="118" spans="1:65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</row>
    <row r="119" spans="1:65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</row>
    <row r="120" spans="1:65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</row>
    <row r="121" spans="1:65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</row>
    <row r="122" spans="1:65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</row>
    <row r="123" spans="1:65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</row>
    <row r="124" spans="1:65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</row>
    <row r="125" spans="1:65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</row>
    <row r="126" spans="1:65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</row>
    <row r="127" spans="1:65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</row>
    <row r="128" spans="1:65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</row>
    <row r="129" spans="1:65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</row>
    <row r="130" spans="1:65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</row>
    <row r="131" spans="1:65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</row>
    <row r="132" spans="1:65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</row>
    <row r="133" spans="1:65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</row>
    <row r="134" spans="1:65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</row>
    <row r="135" spans="1:65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</row>
    <row r="136" spans="1:65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</row>
    <row r="137" spans="1:65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</row>
    <row r="138" spans="1:65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</row>
    <row r="139" spans="1:65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</row>
    <row r="140" spans="1:65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</row>
    <row r="141" spans="1:65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</row>
    <row r="142" spans="1:65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</row>
    <row r="143" spans="1:65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</row>
    <row r="144" spans="1:65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</row>
    <row r="145" spans="1:65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</row>
    <row r="146" spans="1:65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</row>
    <row r="147" spans="1:65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</row>
    <row r="148" spans="1:65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</row>
    <row r="149" spans="1:65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</row>
    <row r="150" spans="1:65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</row>
    <row r="151" spans="1:65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</row>
    <row r="152" spans="1:65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</row>
    <row r="153" spans="1:65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</row>
    <row r="154" spans="1:65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</row>
    <row r="155" spans="1:65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</row>
    <row r="156" spans="1:65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</row>
    <row r="157" spans="1:65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</row>
    <row r="158" spans="1:65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</row>
    <row r="159" spans="1:65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</row>
    <row r="160" spans="1:65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</row>
    <row r="161" spans="1:65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</row>
    <row r="162" spans="1:65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</row>
    <row r="163" spans="1:65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</row>
    <row r="164" spans="1:46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</row>
  </sheetData>
  <sheetProtection/>
  <mergeCells count="75">
    <mergeCell ref="A4:A7"/>
    <mergeCell ref="B4:B7"/>
    <mergeCell ref="I4:I5"/>
    <mergeCell ref="J4:J5"/>
    <mergeCell ref="E4:E5"/>
    <mergeCell ref="A1:O1"/>
    <mergeCell ref="O2:O3"/>
    <mergeCell ref="M8:M11"/>
    <mergeCell ref="L8:L11"/>
    <mergeCell ref="L12:L15"/>
    <mergeCell ref="I6:I7"/>
    <mergeCell ref="J6:J7"/>
    <mergeCell ref="I8:I9"/>
    <mergeCell ref="L2:M2"/>
    <mergeCell ref="D6:D7"/>
    <mergeCell ref="I2:J2"/>
    <mergeCell ref="M12:M15"/>
    <mergeCell ref="D10:D11"/>
    <mergeCell ref="I14:I15"/>
    <mergeCell ref="J14:J15"/>
    <mergeCell ref="E6:E7"/>
    <mergeCell ref="B12:B15"/>
    <mergeCell ref="I12:I13"/>
    <mergeCell ref="J12:J13"/>
    <mergeCell ref="A16:A19"/>
    <mergeCell ref="I18:I19"/>
    <mergeCell ref="E14:E15"/>
    <mergeCell ref="E12:E13"/>
    <mergeCell ref="J18:J19"/>
    <mergeCell ref="J10:J11"/>
    <mergeCell ref="E16:E17"/>
    <mergeCell ref="I10:I11"/>
    <mergeCell ref="A2:A3"/>
    <mergeCell ref="B2:B3"/>
    <mergeCell ref="F2:F3"/>
    <mergeCell ref="G2:G3"/>
    <mergeCell ref="E2:E3"/>
    <mergeCell ref="D2:D3"/>
    <mergeCell ref="A12:A15"/>
    <mergeCell ref="I22:I23"/>
    <mergeCell ref="I16:I17"/>
    <mergeCell ref="J20:J21"/>
    <mergeCell ref="J22:J23"/>
    <mergeCell ref="J16:J17"/>
    <mergeCell ref="A8:A11"/>
    <mergeCell ref="A20:A23"/>
    <mergeCell ref="B20:B23"/>
    <mergeCell ref="B16:B19"/>
    <mergeCell ref="J8:J9"/>
    <mergeCell ref="M16:M19"/>
    <mergeCell ref="M20:M23"/>
    <mergeCell ref="M4:M7"/>
    <mergeCell ref="L16:L19"/>
    <mergeCell ref="O4:O7"/>
    <mergeCell ref="L4:L7"/>
    <mergeCell ref="L20:L23"/>
    <mergeCell ref="O12:O15"/>
    <mergeCell ref="D4:D5"/>
    <mergeCell ref="E22:E23"/>
    <mergeCell ref="E20:E21"/>
    <mergeCell ref="D20:D21"/>
    <mergeCell ref="O20:O23"/>
    <mergeCell ref="B8:B11"/>
    <mergeCell ref="E10:E11"/>
    <mergeCell ref="I20:I21"/>
    <mergeCell ref="O8:O11"/>
    <mergeCell ref="O16:O19"/>
    <mergeCell ref="E8:E9"/>
    <mergeCell ref="D22:D23"/>
    <mergeCell ref="D16:D17"/>
    <mergeCell ref="D18:D19"/>
    <mergeCell ref="E18:E19"/>
    <mergeCell ref="D12:D13"/>
    <mergeCell ref="D14:D15"/>
    <mergeCell ref="D8:D9"/>
  </mergeCells>
  <conditionalFormatting sqref="L28:M43 L4:M23 I28:J43 I4:J23">
    <cfRule type="cellIs" priority="71" dxfId="30" operator="greaterThan" stopIfTrue="1">
      <formula>0</formula>
    </cfRule>
  </conditionalFormatting>
  <conditionalFormatting sqref="F21:G21">
    <cfRule type="duplicateValues" priority="39" dxfId="0" stopIfTrue="1">
      <formula>AND(COUNTIF($F$21:$G$21,F21)&gt;1,NOT(ISBLANK(F21)))</formula>
    </cfRule>
  </conditionalFormatting>
  <conditionalFormatting sqref="F21:G21">
    <cfRule type="duplicateValues" priority="37" dxfId="0" stopIfTrue="1">
      <formula>AND(COUNTIF($F$21:$G$21,F21)&gt;1,NOT(ISBLANK(F21)))</formula>
    </cfRule>
    <cfRule type="duplicateValues" priority="38" dxfId="0" stopIfTrue="1">
      <formula>AND(COUNTIF($F$21:$G$21,F21)&gt;1,NOT(ISBLANK(F21)))</formula>
    </cfRule>
    <cfRule type="dataBar" priority="3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{aeb810ae-e0de-49ec-a055-85c8fe572256}</x14:id>
        </ext>
      </extLst>
    </cfRule>
  </conditionalFormatting>
  <conditionalFormatting sqref="F21:G21">
    <cfRule type="duplicateValues" priority="35" dxfId="0" stopIfTrue="1">
      <formula>AND(COUNTIF($F$21:$G$21,F21)&gt;1,NOT(ISBLANK(F21)))</formula>
    </cfRule>
  </conditionalFormatting>
  <conditionalFormatting sqref="F14:G14">
    <cfRule type="duplicateValues" priority="34" dxfId="0" stopIfTrue="1">
      <formula>AND(COUNTIF($F$14:$G$14,F14)&gt;1,NOT(ISBLANK(F14)))</formula>
    </cfRule>
  </conditionalFormatting>
  <conditionalFormatting sqref="F14:G14">
    <cfRule type="duplicateValues" priority="32" dxfId="0" stopIfTrue="1">
      <formula>AND(COUNTIF($F$14:$G$14,F14)&gt;1,NOT(ISBLANK(F14)))</formula>
    </cfRule>
    <cfRule type="duplicateValues" priority="33" dxfId="0" stopIfTrue="1">
      <formula>AND(COUNTIF($F$14:$G$14,F14)&gt;1,NOT(ISBLANK(F14)))</formula>
    </cfRule>
    <cfRule type="dataBar" priority="3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{09110ef4-d6ca-4a18-8fc6-b2f6f7bee427}</x14:id>
        </ext>
      </extLst>
    </cfRule>
  </conditionalFormatting>
  <conditionalFormatting sqref="F14:G14">
    <cfRule type="duplicateValues" priority="30" dxfId="0" stopIfTrue="1">
      <formula>AND(COUNTIF($F$14:$G$14,F14)&gt;1,NOT(ISBLANK(F14)))</formula>
    </cfRule>
  </conditionalFormatting>
  <conditionalFormatting sqref="F14:G14">
    <cfRule type="duplicateValues" priority="28" dxfId="0" stopIfTrue="1">
      <formula>AND(COUNTIF($F$14:$G$14,F14)&gt;1,NOT(ISBLANK(F14)))</formula>
    </cfRule>
    <cfRule type="duplicateValues" priority="29" dxfId="0" stopIfTrue="1">
      <formula>AND(COUNTIF($F$14:$G$14,F14)&gt;1,NOT(ISBLANK(F14)))</formula>
    </cfRule>
    <cfRule type="dataBar" priority="2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{93bc506c-396e-43de-be76-afb29e3f4b48}</x14:id>
        </ext>
      </extLst>
    </cfRule>
  </conditionalFormatting>
  <conditionalFormatting sqref="F15:G15">
    <cfRule type="duplicateValues" priority="25" dxfId="0" stopIfTrue="1">
      <formula>AND(COUNTIF($F$15:$G$15,F15)&gt;1,NOT(ISBLANK(F15)))</formula>
    </cfRule>
    <cfRule type="duplicateValues" priority="26" dxfId="0" stopIfTrue="1">
      <formula>AND(COUNTIF($F$15:$G$15,F15)&gt;1,NOT(ISBLANK(F15)))</formula>
    </cfRule>
    <cfRule type="dataBar" priority="2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{3002d830-3e3a-477d-8161-82c179b9786a}</x14:id>
        </ext>
      </extLst>
    </cfRule>
  </conditionalFormatting>
  <conditionalFormatting sqref="F15:G15">
    <cfRule type="duplicateValues" priority="23" dxfId="0" stopIfTrue="1">
      <formula>AND(COUNTIF($F$15:$G$15,F15)&gt;1,NOT(ISBLANK(F15)))</formula>
    </cfRule>
  </conditionalFormatting>
  <conditionalFormatting sqref="F15:G15">
    <cfRule type="duplicateValues" priority="22" dxfId="0" stopIfTrue="1">
      <formula>AND(COUNTIF($F$15:$G$15,F15)&gt;1,NOT(ISBLANK(F15)))</formula>
    </cfRule>
  </conditionalFormatting>
  <conditionalFormatting sqref="F15:G15">
    <cfRule type="duplicateValues" priority="21" dxfId="0" stopIfTrue="1">
      <formula>AND(COUNTIF($F$15:$G$15,F15)&gt;1,NOT(ISBLANK(F15)))</formula>
    </cfRule>
  </conditionalFormatting>
  <conditionalFormatting sqref="F15:G15">
    <cfRule type="duplicateValues" priority="19" dxfId="0" stopIfTrue="1">
      <formula>AND(COUNTIF($F$15:$G$15,F15)&gt;1,NOT(ISBLANK(F15)))</formula>
    </cfRule>
    <cfRule type="duplicateValues" priority="20" dxfId="0" stopIfTrue="1">
      <formula>AND(COUNTIF($F$15:$G$15,F15)&gt;1,NOT(ISBLANK(F15)))</formula>
    </cfRule>
    <cfRule type="dataBar" priority="18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{64cfc797-1299-4b96-982c-6ae2add908e3}</x14:id>
        </ext>
      </extLst>
    </cfRule>
  </conditionalFormatting>
  <conditionalFormatting sqref="F13:G13">
    <cfRule type="duplicateValues" priority="17" dxfId="0" stopIfTrue="1">
      <formula>AND(COUNTIF($F$13:$G$13,F13)&gt;1,NOT(ISBLANK(F13)))</formula>
    </cfRule>
  </conditionalFormatting>
  <conditionalFormatting sqref="F13:G13">
    <cfRule type="duplicateValues" priority="15" dxfId="0" stopIfTrue="1">
      <formula>AND(COUNTIF($F$13:$G$13,F13)&gt;1,NOT(ISBLANK(F13)))</formula>
    </cfRule>
    <cfRule type="duplicateValues" priority="16" dxfId="0" stopIfTrue="1">
      <formula>AND(COUNTIF($F$13:$G$13,F13)&gt;1,NOT(ISBLANK(F13)))</formula>
    </cfRule>
    <cfRule type="dataBar" priority="1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{9d701843-f5e4-410f-a193-275543ec4582}</x14:id>
        </ext>
      </extLst>
    </cfRule>
  </conditionalFormatting>
  <conditionalFormatting sqref="F16:G17">
    <cfRule type="duplicateValues" priority="9" dxfId="0" stopIfTrue="1">
      <formula>AND(COUNTIF($F$16:$G$17,F16)&gt;1,NOT(ISBLANK(F16)))</formula>
    </cfRule>
  </conditionalFormatting>
  <conditionalFormatting sqref="F16:G17">
    <cfRule type="duplicateValues" priority="7" dxfId="0" stopIfTrue="1">
      <formula>AND(COUNTIF($F$16:$G$17,F16)&gt;1,NOT(ISBLANK(F16)))</formula>
    </cfRule>
    <cfRule type="duplicateValues" priority="8" dxfId="0" stopIfTrue="1">
      <formula>AND(COUNTIF($F$16:$G$17,F16)&gt;1,NOT(ISBLANK(F16)))</formula>
    </cfRule>
    <cfRule type="dataBar" priority="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{ab04f431-47e2-4394-8cc8-0e7f2cc262ec}</x14:id>
        </ext>
      </extLst>
    </cfRule>
  </conditionalFormatting>
  <conditionalFormatting sqref="F16:G17">
    <cfRule type="duplicateValues" priority="5" dxfId="0" stopIfTrue="1">
      <formula>AND(COUNTIF($F$16:$G$17,F16)&gt;1,NOT(ISBLANK(F16)))</formula>
    </cfRule>
  </conditionalFormatting>
  <conditionalFormatting sqref="F16:G17">
    <cfRule type="duplicateValues" priority="10" dxfId="0" stopIfTrue="1">
      <formula>AND(COUNTIF($F$16:$G$17,F16)&gt;1,NOT(ISBLANK(F16)))</formula>
    </cfRule>
  </conditionalFormatting>
  <conditionalFormatting sqref="F16:G17">
    <cfRule type="duplicateValues" priority="12" dxfId="0" stopIfTrue="1">
      <formula>AND(COUNTIF($F$16:$G$17,F16)&gt;1,NOT(ISBLANK(F16)))</formula>
    </cfRule>
    <cfRule type="duplicateValues" priority="13" dxfId="0" stopIfTrue="1">
      <formula>AND(COUNTIF($F$16:$G$17,F16)&gt;1,NOT(ISBLANK(F16)))</formula>
    </cfRule>
    <cfRule type="dataBar" priority="1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{029c99fa-c657-45c4-b67d-28ee6613959c}</x14:id>
        </ext>
      </extLst>
    </cfRule>
  </conditionalFormatting>
  <conditionalFormatting sqref="F9:G9">
    <cfRule type="duplicateValues" priority="4" dxfId="0" stopIfTrue="1">
      <formula>AND(COUNTIF($F$9:$G$9,F9)&gt;1,NOT(ISBLANK(F9)))</formula>
    </cfRule>
  </conditionalFormatting>
  <conditionalFormatting sqref="F9:G9">
    <cfRule type="duplicateValues" priority="2" dxfId="0" stopIfTrue="1">
      <formula>AND(COUNTIF($F$9:$G$9,F9)&gt;1,NOT(ISBLANK(F9)))</formula>
    </cfRule>
    <cfRule type="duplicateValues" priority="3" dxfId="0" stopIfTrue="1">
      <formula>AND(COUNTIF($F$9:$G$9,F9)&gt;1,NOT(ISBLANK(F9)))</formula>
    </cfRule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{01474ecb-a2ff-4541-a7f0-8a4614da7e03}</x14:id>
        </ext>
      </extLst>
    </cfRule>
  </conditionalFormatting>
  <printOptions/>
  <pageMargins left="0.7" right="0.7" top="0.75" bottom="0.75" header="0.3" footer="0.3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uplicateValues" priority="37" stopIfTrue="1">
            <xm:f>AND(COUNTIF($F$21:$G$21,F21)&gt;1,NOT(ISBLANK(F21)))</xm:f>
            <x14:dxf/>
          </x14:cfRule>
          <x14:cfRule type="duplicateValues" priority="38" stopIfTrue="1">
            <xm:f>AND(COUNTIF($F$21:$G$21,F21)&gt;1,NOT(ISBLANK(F21)))</xm:f>
            <x14:dxf/>
          </x14:cfRule>
          <x14:cfRule type="dataBar" id="{aeb810ae-e0de-49ec-a055-85c8fe57225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F21:G21</xm:sqref>
        </x14:conditionalFormatting>
        <x14:conditionalFormatting xmlns:xm="http://schemas.microsoft.com/office/excel/2006/main">
          <x14:cfRule type="duplicateValues" priority="32" stopIfTrue="1">
            <xm:f>AND(COUNTIF($F$14:$G$14,F14)&gt;1,NOT(ISBLANK(F14)))</xm:f>
            <x14:dxf/>
          </x14:cfRule>
          <x14:cfRule type="duplicateValues" priority="33" stopIfTrue="1">
            <xm:f>AND(COUNTIF($F$14:$G$14,F14)&gt;1,NOT(ISBLANK(F14)))</xm:f>
            <x14:dxf/>
          </x14:cfRule>
          <x14:cfRule type="dataBar" id="{09110ef4-d6ca-4a18-8fc6-b2f6f7bee42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F14:G14</xm:sqref>
        </x14:conditionalFormatting>
        <x14:conditionalFormatting xmlns:xm="http://schemas.microsoft.com/office/excel/2006/main">
          <x14:cfRule type="duplicateValues" priority="28" stopIfTrue="1">
            <xm:f>AND(COUNTIF($F$14:$G$14,F14)&gt;1,NOT(ISBLANK(F14)))</xm:f>
            <x14:dxf/>
          </x14:cfRule>
          <x14:cfRule type="duplicateValues" priority="29" stopIfTrue="1">
            <xm:f>AND(COUNTIF($F$14:$G$14,F14)&gt;1,NOT(ISBLANK(F14)))</xm:f>
            <x14:dxf/>
          </x14:cfRule>
          <x14:cfRule type="dataBar" id="{93bc506c-396e-43de-be76-afb29e3f4b4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F14:G14</xm:sqref>
        </x14:conditionalFormatting>
        <x14:conditionalFormatting xmlns:xm="http://schemas.microsoft.com/office/excel/2006/main">
          <x14:cfRule type="duplicateValues" priority="25" stopIfTrue="1">
            <xm:f>AND(COUNTIF($F$15:$G$15,F15)&gt;1,NOT(ISBLANK(F15)))</xm:f>
            <x14:dxf/>
          </x14:cfRule>
          <x14:cfRule type="duplicateValues" priority="26" stopIfTrue="1">
            <xm:f>AND(COUNTIF($F$15:$G$15,F15)&gt;1,NOT(ISBLANK(F15)))</xm:f>
            <x14:dxf/>
          </x14:cfRule>
          <x14:cfRule type="dataBar" id="{3002d830-3e3a-477d-8161-82c179b9786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F15:G15</xm:sqref>
        </x14:conditionalFormatting>
        <x14:conditionalFormatting xmlns:xm="http://schemas.microsoft.com/office/excel/2006/main">
          <x14:cfRule type="duplicateValues" priority="19" stopIfTrue="1">
            <xm:f>AND(COUNTIF($F$15:$G$15,F15)&gt;1,NOT(ISBLANK(F15)))</xm:f>
            <x14:dxf/>
          </x14:cfRule>
          <x14:cfRule type="duplicateValues" priority="20" stopIfTrue="1">
            <xm:f>AND(COUNTIF($F$15:$G$15,F15)&gt;1,NOT(ISBLANK(F15)))</xm:f>
            <x14:dxf/>
          </x14:cfRule>
          <x14:cfRule type="dataBar" id="{64cfc797-1299-4b96-982c-6ae2add908e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F15:G15</xm:sqref>
        </x14:conditionalFormatting>
        <x14:conditionalFormatting xmlns:xm="http://schemas.microsoft.com/office/excel/2006/main">
          <x14:cfRule type="duplicateValues" priority="15" stopIfTrue="1">
            <xm:f>AND(COUNTIF($F$13:$G$13,F13)&gt;1,NOT(ISBLANK(F13)))</xm:f>
            <x14:dxf/>
          </x14:cfRule>
          <x14:cfRule type="duplicateValues" priority="16" stopIfTrue="1">
            <xm:f>AND(COUNTIF($F$13:$G$13,F13)&gt;1,NOT(ISBLANK(F13)))</xm:f>
            <x14:dxf/>
          </x14:cfRule>
          <x14:cfRule type="dataBar" id="{9d701843-f5e4-410f-a193-275543ec458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F13:G13</xm:sqref>
        </x14:conditionalFormatting>
        <x14:conditionalFormatting xmlns:xm="http://schemas.microsoft.com/office/excel/2006/main">
          <x14:cfRule type="duplicateValues" priority="7" stopIfTrue="1">
            <xm:f>AND(COUNTIF($F$16:$G$17,F16)&gt;1,NOT(ISBLANK(F16)))</xm:f>
            <x14:dxf/>
          </x14:cfRule>
          <x14:cfRule type="duplicateValues" priority="8" stopIfTrue="1">
            <xm:f>AND(COUNTIF($F$16:$G$17,F16)&gt;1,NOT(ISBLANK(F16)))</xm:f>
            <x14:dxf/>
          </x14:cfRule>
          <x14:cfRule type="dataBar" id="{ab04f431-47e2-4394-8cc8-0e7f2cc262e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F16:G17</xm:sqref>
        </x14:conditionalFormatting>
        <x14:conditionalFormatting xmlns:xm="http://schemas.microsoft.com/office/excel/2006/main">
          <x14:cfRule type="duplicateValues" priority="12" stopIfTrue="1">
            <xm:f>AND(COUNTIF($F$16:$G$17,F16)&gt;1,NOT(ISBLANK(F16)))</xm:f>
            <x14:dxf/>
          </x14:cfRule>
          <x14:cfRule type="duplicateValues" priority="13" stopIfTrue="1">
            <xm:f>AND(COUNTIF($F$16:$G$17,F16)&gt;1,NOT(ISBLANK(F16)))</xm:f>
            <x14:dxf/>
          </x14:cfRule>
          <x14:cfRule type="dataBar" id="{029c99fa-c657-45c4-b67d-28ee6613959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F16:G17</xm:sqref>
        </x14:conditionalFormatting>
        <x14:conditionalFormatting xmlns:xm="http://schemas.microsoft.com/office/excel/2006/main">
          <x14:cfRule type="duplicateValues" priority="2" stopIfTrue="1">
            <xm:f>AND(COUNTIF($F$9:$G$9,F9)&gt;1,NOT(ISBLANK(F9)))</xm:f>
            <x14:dxf/>
          </x14:cfRule>
          <x14:cfRule type="duplicateValues" priority="3" stopIfTrue="1">
            <xm:f>AND(COUNTIF($F$9:$G$9,F9)&gt;1,NOT(ISBLANK(F9)))</xm:f>
            <x14:dxf/>
          </x14:cfRule>
          <x14:cfRule type="dataBar" id="{01474ecb-a2ff-4541-a7f0-8a4614da7e0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F9:G9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AJ64"/>
  <sheetViews>
    <sheetView zoomScale="90" zoomScaleNormal="90" zoomScalePageLayoutView="0" workbookViewId="0" topLeftCell="A1">
      <selection activeCell="E27" sqref="E27"/>
    </sheetView>
  </sheetViews>
  <sheetFormatPr defaultColWidth="9.140625" defaultRowHeight="12.75"/>
  <cols>
    <col min="1" max="1" width="9.140625" style="5" customWidth="1"/>
    <col min="2" max="2" width="16.57421875" style="5" customWidth="1"/>
    <col min="3" max="3" width="10.421875" style="5" customWidth="1"/>
    <col min="4" max="4" width="9.140625" style="5" customWidth="1"/>
    <col min="5" max="9" width="12.7109375" style="5" customWidth="1"/>
    <col min="10" max="16384" width="9.140625" style="5" customWidth="1"/>
  </cols>
  <sheetData>
    <row r="1" spans="1:36" ht="22.5" customHeight="1">
      <c r="A1" s="131" t="s">
        <v>28</v>
      </c>
      <c r="B1" s="132"/>
      <c r="C1" s="132"/>
      <c r="D1" s="132"/>
      <c r="E1" s="132"/>
      <c r="F1" s="132"/>
      <c r="G1" s="132"/>
      <c r="H1" s="132"/>
      <c r="I1" s="132"/>
      <c r="J1" s="133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</row>
    <row r="2" spans="1:36" ht="21.75" customHeight="1" thickBot="1">
      <c r="A2" s="134"/>
      <c r="B2" s="135"/>
      <c r="C2" s="135"/>
      <c r="D2" s="135"/>
      <c r="E2" s="135"/>
      <c r="F2" s="135"/>
      <c r="G2" s="135"/>
      <c r="H2" s="135"/>
      <c r="I2" s="135"/>
      <c r="J2" s="136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</row>
    <row r="3" spans="1:36" ht="13.5" thickBot="1">
      <c r="A3" s="11"/>
      <c r="B3" s="11"/>
      <c r="C3" s="11"/>
      <c r="D3" s="11"/>
      <c r="E3" s="11"/>
      <c r="F3" s="11"/>
      <c r="G3" s="11"/>
      <c r="H3" s="11"/>
      <c r="I3" s="11"/>
      <c r="J3" s="11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</row>
    <row r="4" spans="1:36" ht="16.5" thickBot="1" thickTop="1">
      <c r="A4" s="12"/>
      <c r="B4" s="137" t="s">
        <v>16</v>
      </c>
      <c r="C4" s="138"/>
      <c r="D4" s="6"/>
      <c r="E4" s="139" t="s">
        <v>31</v>
      </c>
      <c r="F4" s="139"/>
      <c r="G4" s="139"/>
      <c r="H4" s="139"/>
      <c r="I4" s="139"/>
      <c r="J4" s="6"/>
      <c r="K4" s="146" t="s">
        <v>33</v>
      </c>
      <c r="L4" s="147"/>
      <c r="M4" s="147"/>
      <c r="N4" s="148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</row>
    <row r="5" spans="1:36" ht="21.75" thickBot="1" thickTop="1">
      <c r="A5" s="12"/>
      <c r="B5" s="10" t="s">
        <v>6</v>
      </c>
      <c r="C5" s="25">
        <v>27</v>
      </c>
      <c r="D5" s="6"/>
      <c r="E5" s="139"/>
      <c r="F5" s="139"/>
      <c r="G5" s="139"/>
      <c r="H5" s="139"/>
      <c r="I5" s="139"/>
      <c r="J5" s="6"/>
      <c r="K5" s="149"/>
      <c r="L5" s="150"/>
      <c r="M5" s="150"/>
      <c r="N5" s="151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</row>
    <row r="6" spans="1:36" ht="21.75" thickBot="1" thickTop="1">
      <c r="A6" s="12"/>
      <c r="B6" s="24" t="s">
        <v>7</v>
      </c>
      <c r="C6" s="7">
        <v>1</v>
      </c>
      <c r="D6" s="6"/>
      <c r="E6" s="32" t="s">
        <v>13</v>
      </c>
      <c r="F6" s="32" t="s">
        <v>15</v>
      </c>
      <c r="G6" s="32" t="s">
        <v>19</v>
      </c>
      <c r="H6" s="32" t="s">
        <v>14</v>
      </c>
      <c r="I6" s="32" t="s">
        <v>17</v>
      </c>
      <c r="J6" s="6"/>
      <c r="K6" s="29"/>
      <c r="L6" s="29"/>
      <c r="M6" s="29"/>
      <c r="N6" s="29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1.75" thickBot="1" thickTop="1">
      <c r="A7" s="12"/>
      <c r="B7" s="28" t="s">
        <v>22</v>
      </c>
      <c r="C7" s="7">
        <v>0</v>
      </c>
      <c r="D7" s="6"/>
      <c r="E7" s="33">
        <v>43278</v>
      </c>
      <c r="F7" s="33">
        <v>43279</v>
      </c>
      <c r="G7" s="33">
        <v>43280</v>
      </c>
      <c r="H7" s="33">
        <v>43281</v>
      </c>
      <c r="I7" s="32"/>
      <c r="J7" s="6"/>
      <c r="K7" s="152" t="s">
        <v>32</v>
      </c>
      <c r="L7" s="153"/>
      <c r="M7" s="153"/>
      <c r="N7" s="154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</row>
    <row r="8" spans="1:36" ht="21.75" thickBot="1" thickTop="1">
      <c r="A8" s="12"/>
      <c r="B8" s="10" t="s">
        <v>5</v>
      </c>
      <c r="C8" s="26">
        <f>SUM(C5:C7)</f>
        <v>28</v>
      </c>
      <c r="D8" s="6"/>
      <c r="E8" s="140">
        <v>3</v>
      </c>
      <c r="F8" s="140">
        <v>6</v>
      </c>
      <c r="G8" s="140">
        <v>10</v>
      </c>
      <c r="H8" s="141">
        <v>9</v>
      </c>
      <c r="I8" s="142">
        <f>SUM(E8:H9)</f>
        <v>28</v>
      </c>
      <c r="J8" s="6"/>
      <c r="K8" s="155"/>
      <c r="L8" s="156"/>
      <c r="M8" s="156"/>
      <c r="N8" s="157"/>
      <c r="O8" s="30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</row>
    <row r="9" spans="1:36" ht="24.75" customHeight="1" thickBot="1" thickTop="1">
      <c r="A9" s="12"/>
      <c r="B9" s="12"/>
      <c r="C9" s="12"/>
      <c r="D9" s="6"/>
      <c r="E9" s="140"/>
      <c r="F9" s="140"/>
      <c r="G9" s="140"/>
      <c r="H9" s="141"/>
      <c r="I9" s="142"/>
      <c r="J9" s="6"/>
      <c r="K9" s="155"/>
      <c r="L9" s="156"/>
      <c r="M9" s="156"/>
      <c r="N9" s="157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</row>
    <row r="10" spans="1:36" ht="21.75" customHeight="1" thickBot="1" thickTop="1">
      <c r="A10" s="12"/>
      <c r="B10" s="143" t="s">
        <v>30</v>
      </c>
      <c r="C10" s="144"/>
      <c r="D10" s="6"/>
      <c r="E10" s="6"/>
      <c r="F10" s="6"/>
      <c r="G10" s="6"/>
      <c r="H10" s="19"/>
      <c r="I10" s="6"/>
      <c r="J10" s="6"/>
      <c r="K10" s="155"/>
      <c r="L10" s="156"/>
      <c r="M10" s="156"/>
      <c r="N10" s="157"/>
      <c r="O10" s="12"/>
      <c r="P10" s="12"/>
      <c r="Q10" s="12" t="s">
        <v>34</v>
      </c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</row>
    <row r="11" spans="1:36" ht="21.75" customHeight="1" thickBot="1">
      <c r="A11" s="12"/>
      <c r="B11" s="13" t="s">
        <v>8</v>
      </c>
      <c r="C11" s="7">
        <v>9</v>
      </c>
      <c r="D11" s="6"/>
      <c r="E11" s="30"/>
      <c r="F11" s="30"/>
      <c r="G11" s="30"/>
      <c r="H11" s="30"/>
      <c r="I11" s="14"/>
      <c r="J11" s="6"/>
      <c r="K11" s="155"/>
      <c r="L11" s="156"/>
      <c r="M11" s="156"/>
      <c r="N11" s="157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</row>
    <row r="12" spans="1:36" ht="21.75" customHeight="1" thickBot="1">
      <c r="A12" s="12"/>
      <c r="B12" s="21" t="s">
        <v>9</v>
      </c>
      <c r="C12" s="7">
        <v>18</v>
      </c>
      <c r="D12" s="6"/>
      <c r="E12" s="30"/>
      <c r="F12" s="30"/>
      <c r="G12" s="90"/>
      <c r="H12" s="90"/>
      <c r="I12" s="39"/>
      <c r="J12" s="6"/>
      <c r="K12" s="155"/>
      <c r="L12" s="156"/>
      <c r="M12" s="156"/>
      <c r="N12" s="157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</row>
    <row r="13" spans="1:36" ht="21.75" customHeight="1" thickBot="1">
      <c r="A13" s="12"/>
      <c r="B13" s="22" t="s">
        <v>10</v>
      </c>
      <c r="C13" s="7">
        <v>1</v>
      </c>
      <c r="D13" s="6"/>
      <c r="E13" s="14"/>
      <c r="F13" s="14"/>
      <c r="G13" s="20"/>
      <c r="H13" s="20"/>
      <c r="I13" s="20"/>
      <c r="J13" s="6"/>
      <c r="K13" s="155"/>
      <c r="L13" s="156"/>
      <c r="M13" s="156"/>
      <c r="N13" s="157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</row>
    <row r="14" spans="1:36" ht="21.75" customHeight="1" thickBot="1">
      <c r="A14" s="12"/>
      <c r="B14" s="21" t="s">
        <v>11</v>
      </c>
      <c r="C14" s="7">
        <v>0</v>
      </c>
      <c r="D14" s="6"/>
      <c r="E14" s="130"/>
      <c r="F14" s="130"/>
      <c r="G14" s="36"/>
      <c r="H14" s="37"/>
      <c r="I14" s="36"/>
      <c r="J14" s="6"/>
      <c r="K14" s="155"/>
      <c r="L14" s="156"/>
      <c r="M14" s="156"/>
      <c r="N14" s="157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</row>
    <row r="15" spans="1:36" ht="21.75" customHeight="1" thickBot="1">
      <c r="A15" s="12"/>
      <c r="B15" s="22" t="s">
        <v>12</v>
      </c>
      <c r="C15" s="7">
        <v>0</v>
      </c>
      <c r="D15" s="6"/>
      <c r="E15" s="130"/>
      <c r="F15" s="130"/>
      <c r="G15" s="36"/>
      <c r="H15" s="37"/>
      <c r="I15" s="36"/>
      <c r="J15" s="6"/>
      <c r="K15" s="155"/>
      <c r="L15" s="156"/>
      <c r="M15" s="156"/>
      <c r="N15" s="157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</row>
    <row r="16" spans="1:36" ht="21.75" customHeight="1" thickBot="1">
      <c r="A16" s="12"/>
      <c r="B16" s="23" t="s">
        <v>18</v>
      </c>
      <c r="C16" s="27">
        <f>SUM(C11:C15)</f>
        <v>28</v>
      </c>
      <c r="D16" s="6"/>
      <c r="E16" s="130"/>
      <c r="F16" s="130"/>
      <c r="G16" s="36"/>
      <c r="H16" s="37"/>
      <c r="I16" s="36"/>
      <c r="J16" s="6"/>
      <c r="K16" s="155"/>
      <c r="L16" s="156"/>
      <c r="M16" s="156"/>
      <c r="N16" s="157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</row>
    <row r="17" spans="1:36" ht="21.75" customHeight="1">
      <c r="A17" s="12"/>
      <c r="B17" s="9"/>
      <c r="C17" s="9"/>
      <c r="D17" s="6"/>
      <c r="E17" s="130"/>
      <c r="F17" s="130"/>
      <c r="G17" s="36"/>
      <c r="H17" s="37"/>
      <c r="I17" s="36"/>
      <c r="J17" s="6"/>
      <c r="K17" s="155"/>
      <c r="L17" s="156"/>
      <c r="M17" s="156"/>
      <c r="N17" s="157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</row>
    <row r="18" spans="1:36" ht="21.75" customHeight="1">
      <c r="A18" s="12"/>
      <c r="B18" s="6"/>
      <c r="C18" s="6"/>
      <c r="D18" s="6"/>
      <c r="E18" s="130"/>
      <c r="F18" s="130"/>
      <c r="G18" s="36"/>
      <c r="H18" s="37"/>
      <c r="I18" s="36"/>
      <c r="J18" s="6"/>
      <c r="K18" s="155"/>
      <c r="L18" s="156"/>
      <c r="M18" s="156"/>
      <c r="N18" s="157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</row>
    <row r="19" spans="1:36" ht="21.75" customHeight="1">
      <c r="A19" s="12"/>
      <c r="B19" s="145"/>
      <c r="C19" s="145"/>
      <c r="D19" s="6"/>
      <c r="E19" s="88"/>
      <c r="F19" s="88"/>
      <c r="G19" s="35"/>
      <c r="H19" s="38"/>
      <c r="I19" s="39"/>
      <c r="J19" s="6"/>
      <c r="K19" s="155"/>
      <c r="L19" s="156"/>
      <c r="M19" s="156"/>
      <c r="N19" s="157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</row>
    <row r="20" spans="1:36" ht="21">
      <c r="A20" s="12"/>
      <c r="B20" s="40"/>
      <c r="C20" s="35"/>
      <c r="D20" s="6"/>
      <c r="E20" s="6"/>
      <c r="F20" s="6"/>
      <c r="G20" s="6"/>
      <c r="H20" s="6"/>
      <c r="I20" s="6"/>
      <c r="J20" s="6"/>
      <c r="K20" s="155"/>
      <c r="L20" s="156"/>
      <c r="M20" s="156"/>
      <c r="N20" s="157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</row>
    <row r="21" spans="1:36" ht="13.5" thickBot="1">
      <c r="A21" s="12"/>
      <c r="B21" s="6"/>
      <c r="C21" s="6"/>
      <c r="D21" s="6"/>
      <c r="E21" s="6"/>
      <c r="F21" s="6"/>
      <c r="G21" s="6"/>
      <c r="H21" s="6"/>
      <c r="I21" s="6"/>
      <c r="J21" s="6"/>
      <c r="K21" s="158"/>
      <c r="L21" s="159"/>
      <c r="M21" s="159"/>
      <c r="N21" s="160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</row>
    <row r="22" spans="1:36" ht="13.5" thickTop="1">
      <c r="A22" s="12"/>
      <c r="B22" s="12"/>
      <c r="C22" s="12"/>
      <c r="D22" s="6"/>
      <c r="E22" s="6"/>
      <c r="F22" s="6"/>
      <c r="G22" s="6"/>
      <c r="H22" s="6"/>
      <c r="I22" s="6"/>
      <c r="J22" s="6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</row>
    <row r="23" spans="1:36" ht="12.75">
      <c r="A23" s="12"/>
      <c r="B23" s="12"/>
      <c r="C23" s="12"/>
      <c r="D23" s="6"/>
      <c r="E23" s="6"/>
      <c r="F23" s="6"/>
      <c r="G23" s="6"/>
      <c r="H23" s="6"/>
      <c r="I23" s="6"/>
      <c r="J23" s="6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</row>
    <row r="24" spans="1:36" ht="12.7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</row>
    <row r="25" spans="1:36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</row>
    <row r="26" spans="1:36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</row>
    <row r="27" spans="1:36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</row>
    <row r="28" spans="1:36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</row>
    <row r="29" spans="1:36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</row>
    <row r="30" spans="1:36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</row>
    <row r="31" spans="1:36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ht="12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</row>
    <row r="33" spans="1:36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</row>
    <row r="34" spans="1:36" ht="12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</row>
    <row r="35" spans="1:36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</row>
    <row r="36" spans="1:36" ht="12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</row>
    <row r="37" spans="1:36" ht="12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</row>
    <row r="38" spans="1:36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</row>
    <row r="39" spans="1:36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</row>
    <row r="40" spans="1:36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</row>
    <row r="41" spans="1:36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</row>
    <row r="42" spans="1:36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</row>
    <row r="43" spans="1:36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</row>
    <row r="44" spans="1:36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</row>
    <row r="45" spans="1:36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</row>
    <row r="46" spans="1:36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</row>
    <row r="47" spans="1:36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</row>
    <row r="48" spans="1:36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</row>
    <row r="49" spans="1:36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</row>
    <row r="50" spans="1:36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</row>
    <row r="51" spans="1:36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</row>
    <row r="52" spans="1:36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</row>
    <row r="53" spans="1:36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</row>
    <row r="54" spans="1:36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</row>
    <row r="55" spans="1:36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</row>
    <row r="56" spans="1:36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</row>
    <row r="57" spans="1:36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</row>
    <row r="58" spans="1:36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</row>
    <row r="59" spans="1:36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</row>
    <row r="60" spans="1:36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</row>
    <row r="61" spans="1:36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</row>
    <row r="62" spans="1:36" ht="12.75">
      <c r="A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</row>
    <row r="63" spans="1:36" ht="12.75">
      <c r="A63" s="12"/>
      <c r="D63" s="12"/>
      <c r="E63" s="12"/>
      <c r="F63" s="12"/>
      <c r="G63" s="12"/>
      <c r="H63" s="12"/>
      <c r="I63" s="12"/>
      <c r="J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</row>
    <row r="64" spans="1:36" ht="12.75">
      <c r="A64" s="12"/>
      <c r="D64" s="12"/>
      <c r="E64" s="12"/>
      <c r="F64" s="12"/>
      <c r="G64" s="12"/>
      <c r="H64" s="12"/>
      <c r="I64" s="12"/>
      <c r="J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</row>
  </sheetData>
  <sheetProtection/>
  <mergeCells count="19">
    <mergeCell ref="B19:C19"/>
    <mergeCell ref="E8:E9"/>
    <mergeCell ref="F8:F9"/>
    <mergeCell ref="K4:N5"/>
    <mergeCell ref="K7:N21"/>
    <mergeCell ref="E19:F19"/>
    <mergeCell ref="E14:F14"/>
    <mergeCell ref="E18:F18"/>
    <mergeCell ref="E17:F17"/>
    <mergeCell ref="E16:F16"/>
    <mergeCell ref="E15:F15"/>
    <mergeCell ref="A1:J2"/>
    <mergeCell ref="B4:C4"/>
    <mergeCell ref="E4:I5"/>
    <mergeCell ref="G8:G9"/>
    <mergeCell ref="H8:H9"/>
    <mergeCell ref="I8:I9"/>
    <mergeCell ref="B10:C10"/>
    <mergeCell ref="G12:H1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Gray</dc:creator>
  <cp:keywords/>
  <dc:description/>
  <cp:lastModifiedBy>Gray, Tim (GA DEFENCE)</cp:lastModifiedBy>
  <cp:lastPrinted>2018-06-25T12:57:40Z</cp:lastPrinted>
  <dcterms:created xsi:type="dcterms:W3CDTF">2003-06-28T15:22:09Z</dcterms:created>
  <dcterms:modified xsi:type="dcterms:W3CDTF">2021-05-06T10:59:43Z</dcterms:modified>
  <cp:category/>
  <cp:version/>
  <cp:contentType/>
  <cp:contentStatus/>
</cp:coreProperties>
</file>